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0"/>
  </bookViews>
  <sheets>
    <sheet name="Lareter" sheetId="1" r:id="rId1"/>
    <sheet name="AQUADEMIC" sheetId="2" r:id="rId2"/>
    <sheet name="ELYSEE" sheetId="3" r:id="rId3"/>
  </sheets>
  <definedNames>
    <definedName name="_xlnm.Print_Area" localSheetId="1">'AQUADEMIC'!#REF!</definedName>
    <definedName name="_xlnm.Print_Area" localSheetId="2">'ELYSEE'!$B$4:$I$54</definedName>
  </definedNames>
  <calcPr fullCalcOnLoad="1"/>
</workbook>
</file>

<file path=xl/sharedStrings.xml><?xml version="1.0" encoding="utf-8"?>
<sst xmlns="http://schemas.openxmlformats.org/spreadsheetml/2006/main" count="311" uniqueCount="192">
  <si>
    <t>**</t>
  </si>
  <si>
    <t>Изображение</t>
  </si>
  <si>
    <t>Артикул</t>
  </si>
  <si>
    <t>PN10</t>
  </si>
  <si>
    <t>Толщина стенки, мм</t>
  </si>
  <si>
    <t>Диаметр, мм</t>
  </si>
  <si>
    <t>PN16</t>
  </si>
  <si>
    <t>PN6</t>
  </si>
  <si>
    <t>Вес, кг./м</t>
  </si>
  <si>
    <t>Цена с НДС, м/п, руб.</t>
  </si>
  <si>
    <t>Давление</t>
  </si>
  <si>
    <t>Трубы ПВХ под клеевое соединение, производства компании Elysee Rohrsysteme Gmbh</t>
  </si>
  <si>
    <t>Цена опт. М.п с НДС</t>
  </si>
  <si>
    <t>620017, г. Екатеринбург, ул. Фронтовых бригад, д.13</t>
  </si>
  <si>
    <t xml:space="preserve"> ОГРН 1106670025857; ИНН 6670305425</t>
  </si>
  <si>
    <t xml:space="preserve"> www.alart.su; E-mail: alart13@mail.ru</t>
  </si>
  <si>
    <t>ООО «Аларт»</t>
  </si>
  <si>
    <t>тел. (343)288-55-84; 8-912-250-78-78</t>
  </si>
  <si>
    <t>Трубы ПВХ под клеевое соединение, производство AQUADEMIC</t>
  </si>
  <si>
    <t>2017 г.</t>
  </si>
  <si>
    <t>AQC160006</t>
  </si>
  <si>
    <t>AQC200006</t>
  </si>
  <si>
    <t>AQC125010</t>
  </si>
  <si>
    <t>AQC140010</t>
  </si>
  <si>
    <t>AQC160010</t>
  </si>
  <si>
    <t>AQC225010</t>
  </si>
  <si>
    <t>AQC280010</t>
  </si>
  <si>
    <t>AQC315010</t>
  </si>
  <si>
    <t>Труба PVC-U 500*29,7 с раструбом PN16 L=6 м</t>
  </si>
  <si>
    <t>Труба PVC-U 400*23,7 с раструбом PN16 L=6 м</t>
  </si>
  <si>
    <t>Труба PVC-U 355*21,1 с раструбом PN16L=6 м</t>
  </si>
  <si>
    <t>04779</t>
  </si>
  <si>
    <t>Труба PVC-U 315*18,7с раструбом PN16 L=6 м</t>
  </si>
  <si>
    <t>Труба PVC-U 280*16,6 с раструбом PN16 L=6 м</t>
  </si>
  <si>
    <t>Труба PVC-U 250*14,8 с раструбом PN16 L=6 м</t>
  </si>
  <si>
    <t>Труба PVC-U 225*13,4  с раструбом PN16 L=6 м</t>
  </si>
  <si>
    <t>04788</t>
  </si>
  <si>
    <t>Труба PVC-U 200*11,9 с раструбом PN16 L=6 м</t>
  </si>
  <si>
    <t>Труба PVC-U 180*10,7 с раструбом PN16 L=6 м</t>
  </si>
  <si>
    <t>Труба PVC-U 160*9,5 с раструбом PN16 L=6 м</t>
  </si>
  <si>
    <t>04753</t>
  </si>
  <si>
    <t>Труба PVC-U 140*8,3 с раструбом PN16 L=6 м</t>
  </si>
  <si>
    <t>04756</t>
  </si>
  <si>
    <t>Труба PVC-U 125*7,4 с раструбом PN16 L=6 м</t>
  </si>
  <si>
    <t>Труба PVC-U 110*6,6 с раструбом PN16 L=6 м</t>
  </si>
  <si>
    <t>04765</t>
  </si>
  <si>
    <t>Труба PVC-U 90*6,7 с раструбом PN16 L=6 м</t>
  </si>
  <si>
    <t>04762</t>
  </si>
  <si>
    <t>Труба PVC-U 75*5,6 с раструбом PN16 L=6 м</t>
  </si>
  <si>
    <t>04768</t>
  </si>
  <si>
    <t>Труба PVC-U 63*4,7 с раструбом PN16 L=6 м</t>
  </si>
  <si>
    <t>04771</t>
  </si>
  <si>
    <t>Труба PVC-U 50*3,7 с раструбом PN16 L=6 м</t>
  </si>
  <si>
    <t>04774</t>
  </si>
  <si>
    <t>Труба PVC-U 40*3,0 с раструбом PN16 L=6 м</t>
  </si>
  <si>
    <t>04776</t>
  </si>
  <si>
    <t>Труба PVC-U 32*2,4 с раструбом PN16 L=6 м</t>
  </si>
  <si>
    <t>04751</t>
  </si>
  <si>
    <t>Труба PVC-U 25*1,9 с раструбом PN16 L=6 м</t>
  </si>
  <si>
    <t>04797</t>
  </si>
  <si>
    <t>Труба PVC-U 20*1,5 с раструбом PN16 L=6 м</t>
  </si>
  <si>
    <t>04799</t>
  </si>
  <si>
    <t>Труба PN16</t>
  </si>
  <si>
    <t>Труба PVC-U 32*1,9 с раструбом PN12,5 L=6 м</t>
  </si>
  <si>
    <t>Труба PVC-U 25*1,5 с раструбом PN12,5 L=6 м</t>
  </si>
  <si>
    <t>04450</t>
  </si>
  <si>
    <t>Труба PN12,5</t>
  </si>
  <si>
    <t>Труба PVC-U 500*19,1 с раструбом PN10 L=6 м</t>
  </si>
  <si>
    <t>Труба PVC-U 400*15,3 с раструбом PN10 L=6 м</t>
  </si>
  <si>
    <t>Труба PVC-U 355*13,6 с раструбом PN10 L=6 м</t>
  </si>
  <si>
    <t>Труба PVC-U 315*12,1 с раструбом PN10 L=6 м</t>
  </si>
  <si>
    <t>04847</t>
  </si>
  <si>
    <t>Труба PVC-U 280*10,7 с раструбом PN10 L=6 м</t>
  </si>
  <si>
    <t>04850</t>
  </si>
  <si>
    <t>Труба PVC-U 250*9,6 с раструбом PN10 L=6 м</t>
  </si>
  <si>
    <t>0054</t>
  </si>
  <si>
    <t>Труба PVC-U 225*8,6 с раструбом PN10 L=6 м</t>
  </si>
  <si>
    <t>0053</t>
  </si>
  <si>
    <t>Труба PVC-U 200*7,7 с раструбом PN10 L=6 м</t>
  </si>
  <si>
    <t>0052</t>
  </si>
  <si>
    <t>Труба PVC-U 180*6,9 с раструбом PN10 L=6 м</t>
  </si>
  <si>
    <t>04810</t>
  </si>
  <si>
    <t>Труба PVC-U 160*6,2с раструбом PN10 L=6 м</t>
  </si>
  <si>
    <t>0050</t>
  </si>
  <si>
    <t>Труба PVC-U 140*5,4 с раструбом PN10 L=6 м</t>
  </si>
  <si>
    <t>0049</t>
  </si>
  <si>
    <t>Труба PVC-U 125*4,8 с раструбом PN10 L=6 м</t>
  </si>
  <si>
    <t>0048</t>
  </si>
  <si>
    <t>Труба PVC-U 110*4,2 с раструбом PN10 L=6 м</t>
  </si>
  <si>
    <t>04825</t>
  </si>
  <si>
    <t>Труба PVC-U 90*4,3 с раструбом PN10 L=6 м</t>
  </si>
  <si>
    <t>04822</t>
  </si>
  <si>
    <t>Труба PVC-U 75*3,6 с раструбом PN10 L=6 м</t>
  </si>
  <si>
    <t>04828</t>
  </si>
  <si>
    <t>Труба PVC-U 63*3,0 с раструбом PN10 L=6 м</t>
  </si>
  <si>
    <t>04832</t>
  </si>
  <si>
    <t>Труба PVC-U 50*2,4 с раструбом PN10 L=6 м</t>
  </si>
  <si>
    <t>04835</t>
  </si>
  <si>
    <t>Труба PVC-U 40*1,9 с раструбом PN10 L=6 м</t>
  </si>
  <si>
    <t>04853</t>
  </si>
  <si>
    <t>Труба PVC-U 32*1,6 с раструбом PN10 L=6 м</t>
  </si>
  <si>
    <t>04856</t>
  </si>
  <si>
    <t>Труба PN10</t>
  </si>
  <si>
    <t>Труба PVC-U 500*12,3 с раструбом PN6 L=6 м</t>
  </si>
  <si>
    <t>Труба PVC-U 400*9,8 с раструбом PN6 L=6 м</t>
  </si>
  <si>
    <t>Труба PVC-U 355*8,7 с раструбом PN6 L=6 м</t>
  </si>
  <si>
    <t>04705</t>
  </si>
  <si>
    <t>Труба PVC-U 315*7,7 с раструбом PN6 L=6 м</t>
  </si>
  <si>
    <t>04708</t>
  </si>
  <si>
    <t>Труба PVC-U 280*6,9 с раструбом PN6 L=5 м</t>
  </si>
  <si>
    <t>Труба PVC-U 250*6,2 с раструбом PN6 L=6 м</t>
  </si>
  <si>
    <t>04714</t>
  </si>
  <si>
    <t>Труба PVC-U 225*5,5 с раструбом PN6 L=6 м</t>
  </si>
  <si>
    <t>04717</t>
  </si>
  <si>
    <t>Труба PVC-U 200*4,9 с раструбом PN6 L=5 м</t>
  </si>
  <si>
    <t>Труба PVC-U 180*4,4 с раструбом PN6 L=5 м</t>
  </si>
  <si>
    <t>Труба PVC-U 160*4,0 с раструбом PN6 L=6 м</t>
  </si>
  <si>
    <t>04726</t>
  </si>
  <si>
    <t>Труба PVC-U 140*3,5 с раструбом PN6 L=6 м</t>
  </si>
  <si>
    <t>04728</t>
  </si>
  <si>
    <t>Труба PVC-U 125*3,1 с раструбом PN6 L=6 м</t>
  </si>
  <si>
    <t>Труба PVC-U 110*2,7 с раструбом PN6 L=6 м</t>
  </si>
  <si>
    <t>04737</t>
  </si>
  <si>
    <t>Труба PVC-U 90*2,8 с раструбом PN6 L=6 м</t>
  </si>
  <si>
    <t>04734</t>
  </si>
  <si>
    <t>Труба PVC-U 75*2,3 с раструбом PN6 L=6 м</t>
  </si>
  <si>
    <t>04740</t>
  </si>
  <si>
    <t>Труба PVC-U 63*2,0 с раструбом PN6 L=6 м</t>
  </si>
  <si>
    <t>04746</t>
  </si>
  <si>
    <t>Труба PVC-U 50*1,6 с раструбом PN6 L=6 м</t>
  </si>
  <si>
    <t>04749</t>
  </si>
  <si>
    <t>Труба PVC-U 40*1,5 с раструбом PN6 L=6 м</t>
  </si>
  <si>
    <t>047479</t>
  </si>
  <si>
    <t>Наименование</t>
  </si>
  <si>
    <t>Труба PN6</t>
  </si>
  <si>
    <t>Стоимость за метр, с НДС</t>
  </si>
  <si>
    <t>503,06р.</t>
  </si>
  <si>
    <t>776,63р.</t>
  </si>
  <si>
    <t>980,42р.</t>
  </si>
  <si>
    <t>1 231,96р.</t>
  </si>
  <si>
    <t>3 101,00р.</t>
  </si>
  <si>
    <t>75,28р.</t>
  </si>
  <si>
    <t>95,47р.</t>
  </si>
  <si>
    <t>150,55р.</t>
  </si>
  <si>
    <t>244,19р.</t>
  </si>
  <si>
    <t>313,96р.</t>
  </si>
  <si>
    <t>413,10р.</t>
  </si>
  <si>
    <t>73,44р.</t>
  </si>
  <si>
    <t>804,17р.</t>
  </si>
  <si>
    <t>56,92р.</t>
  </si>
  <si>
    <t>99,14р.</t>
  </si>
  <si>
    <t>146,88р.</t>
  </si>
  <si>
    <t>200,12р.</t>
  </si>
  <si>
    <t>291,92р.</t>
  </si>
  <si>
    <t>501,23р.</t>
  </si>
  <si>
    <t>651,78р.</t>
  </si>
  <si>
    <t>104,65р.</t>
  </si>
  <si>
    <t>163,40р.</t>
  </si>
  <si>
    <t>220,32р.</t>
  </si>
  <si>
    <t>302,94р.</t>
  </si>
  <si>
    <t>798,66р.</t>
  </si>
  <si>
    <t>по запросу</t>
  </si>
  <si>
    <t>AQC050006R</t>
  </si>
  <si>
    <t>AQC063006R</t>
  </si>
  <si>
    <t>AQC075006R</t>
  </si>
  <si>
    <t>AQC090006R</t>
  </si>
  <si>
    <t>AQC110006R</t>
  </si>
  <si>
    <t>AQC225006R</t>
  </si>
  <si>
    <t>AQC250006R</t>
  </si>
  <si>
    <t>AQC025010R</t>
  </si>
  <si>
    <t>AQC032010R</t>
  </si>
  <si>
    <t>AQC040010R</t>
  </si>
  <si>
    <t>AQC050010R</t>
  </si>
  <si>
    <t>AQC063010R</t>
  </si>
  <si>
    <t>AQC075010R</t>
  </si>
  <si>
    <t>AQC090010R</t>
  </si>
  <si>
    <t>AQC110010R</t>
  </si>
  <si>
    <t>AQC250010R</t>
  </si>
  <si>
    <t>AQC400010</t>
  </si>
  <si>
    <t>AQC020016R</t>
  </si>
  <si>
    <t>AQC025016R</t>
  </si>
  <si>
    <t>AQC032016R</t>
  </si>
  <si>
    <t>AQC040016R</t>
  </si>
  <si>
    <t>AQC050016R</t>
  </si>
  <si>
    <t>AQC063016R</t>
  </si>
  <si>
    <t>AQC075016R</t>
  </si>
  <si>
    <t>AQC090016R</t>
  </si>
  <si>
    <t>AQC110016R</t>
  </si>
  <si>
    <t>без раструба, 5м</t>
  </si>
  <si>
    <t>без раструба, 3м</t>
  </si>
  <si>
    <t>с раструбом, 3м</t>
  </si>
  <si>
    <t>Трубы ПВХ под клеевое соединение, производство LARETER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</si>
</sst>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#,##0.00&quot;р.&quot;;[Red]#,##0.00&quot;р.&quot;"/>
    <numFmt numFmtId="166" formatCode="0.0;[Red]0.0"/>
    <numFmt numFmtId="167" formatCode="#,##0.000&quot;р.&quot;"/>
    <numFmt numFmtId="168" formatCode="[$€-2]\ #,##0.00;[Red][$€-2]\ #,##0.00"/>
    <numFmt numFmtId="169" formatCode="#,##0.00;[Red]#,##0.00"/>
    <numFmt numFmtId="170" formatCode="[$€-2]\ #,##0.00"/>
    <numFmt numFmtId="171" formatCode="#,##0.00\ _₽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;\-#,##0.00&quot;р.&quot;"/>
    <numFmt numFmtId="177" formatCode="_-* #,##0.00&quot;р.&quot;_-;\-* #,##0.00&quot;р.&quot;_-;_-* &quot;-&quot;??&quot;р.&quot;_-;_-@_-"/>
    <numFmt numFmtId="178" formatCode="0.0"/>
    <numFmt numFmtId="179" formatCode="[$€-2]\ #,##0.00;\-[$€-2]\ #,##0.00"/>
    <numFmt numFmtId="180" formatCode="[$€-2]\ #,##0.00;[Red]\-[$€-2]\ #,##0.00"/>
    <numFmt numFmtId="181" formatCode="#,##0.00\ [$€-1]"/>
  </numFmts>
  <fonts count="74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mbria"/>
      <family val="1"/>
    </font>
    <font>
      <u val="single"/>
      <sz val="10"/>
      <color indexed="12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2"/>
      <color indexed="56"/>
      <name val="Cambria"/>
      <family val="1"/>
    </font>
    <font>
      <b/>
      <sz val="12"/>
      <color indexed="56"/>
      <name val="Cambria"/>
      <family val="1"/>
    </font>
    <font>
      <sz val="12"/>
      <color indexed="60"/>
      <name val="Arial"/>
      <family val="2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57"/>
      <name val="Arial Black"/>
      <family val="2"/>
    </font>
    <font>
      <sz val="10"/>
      <color indexed="5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mbria"/>
      <family val="1"/>
    </font>
    <font>
      <u val="single"/>
      <sz val="10"/>
      <color theme="10"/>
      <name val="Cambria"/>
      <family val="1"/>
    </font>
    <font>
      <b/>
      <sz val="10"/>
      <color rgb="FF000000"/>
      <name val="Cambria"/>
      <family val="1"/>
    </font>
    <font>
      <b/>
      <i/>
      <sz val="12"/>
      <color rgb="FF002060"/>
      <name val="Cambria"/>
      <family val="1"/>
    </font>
    <font>
      <b/>
      <sz val="18"/>
      <color rgb="FF002060"/>
      <name val="Cambria"/>
      <family val="1"/>
    </font>
    <font>
      <b/>
      <sz val="12"/>
      <color rgb="FF002060"/>
      <name val="Cambria"/>
      <family val="1"/>
    </font>
    <font>
      <sz val="12"/>
      <color rgb="FFC00000"/>
      <name val="Arial"/>
      <family val="2"/>
    </font>
    <font>
      <sz val="10"/>
      <color theme="1"/>
      <name val="Cambria"/>
      <family val="1"/>
    </font>
    <font>
      <b/>
      <sz val="10"/>
      <color rgb="FF000000"/>
      <name val="Arial"/>
      <family val="2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6" tint="-0.4999699890613556"/>
      <name val="Arial Black"/>
      <family val="2"/>
    </font>
    <font>
      <sz val="12"/>
      <color theme="6" tint="-0.4999699890613556"/>
      <name val="Arial Blac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thin"/>
      <right/>
      <top style="medium"/>
      <bottom>
        <color indexed="63"/>
      </bottom>
    </border>
  </borders>
  <cellStyleXfs count="67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68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42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6">
    <xf numFmtId="168" fontId="0" fillId="0" borderId="0" xfId="0" applyFill="1" applyBorder="1" applyAlignment="1">
      <alignment horizontal="left" vertical="top"/>
    </xf>
    <xf numFmtId="168" fontId="61" fillId="33" borderId="0" xfId="0" applyFont="1" applyFill="1" applyBorder="1" applyAlignment="1">
      <alignment vertical="center"/>
    </xf>
    <xf numFmtId="168" fontId="61" fillId="33" borderId="0" xfId="0" applyFont="1" applyFill="1" applyBorder="1" applyAlignment="1">
      <alignment horizontal="center" vertical="center"/>
    </xf>
    <xf numFmtId="168" fontId="61" fillId="0" borderId="0" xfId="0" applyFont="1" applyFill="1" applyBorder="1" applyAlignment="1">
      <alignment horizontal="left" vertical="center"/>
    </xf>
    <xf numFmtId="168" fontId="61" fillId="34" borderId="0" xfId="0" applyFont="1" applyFill="1" applyBorder="1" applyAlignment="1">
      <alignment vertical="center"/>
    </xf>
    <xf numFmtId="168" fontId="61" fillId="34" borderId="0" xfId="0" applyFont="1" applyFill="1" applyBorder="1" applyAlignment="1">
      <alignment horizontal="center" vertical="center"/>
    </xf>
    <xf numFmtId="168" fontId="61" fillId="33" borderId="0" xfId="0" applyFont="1" applyFill="1" applyBorder="1" applyAlignment="1">
      <alignment horizontal="left" vertical="center"/>
    </xf>
    <xf numFmtId="168" fontId="62" fillId="34" borderId="0" xfId="42" applyFont="1" applyFill="1" applyBorder="1" applyAlignment="1" applyProtection="1">
      <alignment vertical="center"/>
      <protection/>
    </xf>
    <xf numFmtId="168" fontId="61" fillId="34" borderId="0" xfId="0" applyFont="1" applyFill="1" applyBorder="1" applyAlignment="1">
      <alignment horizontal="left" vertical="center"/>
    </xf>
    <xf numFmtId="167" fontId="63" fillId="34" borderId="0" xfId="0" applyNumberFormat="1" applyFont="1" applyFill="1" applyBorder="1" applyAlignment="1">
      <alignment horizontal="center" vertical="center"/>
    </xf>
    <xf numFmtId="168" fontId="32" fillId="34" borderId="0" xfId="42" applyFont="1" applyFill="1" applyBorder="1" applyAlignment="1" applyProtection="1">
      <alignment horizontal="center" vertical="center"/>
      <protection/>
    </xf>
    <xf numFmtId="166" fontId="33" fillId="0" borderId="10" xfId="0" applyNumberFormat="1" applyFont="1" applyFill="1" applyBorder="1" applyAlignment="1">
      <alignment horizontal="center" vertical="center" wrapText="1"/>
    </xf>
    <xf numFmtId="166" fontId="33" fillId="0" borderId="11" xfId="0" applyNumberFormat="1" applyFont="1" applyFill="1" applyBorder="1" applyAlignment="1">
      <alignment horizontal="center" vertical="center" wrapText="1"/>
    </xf>
    <xf numFmtId="168" fontId="33" fillId="0" borderId="11" xfId="0" applyFont="1" applyBorder="1" applyAlignment="1">
      <alignment horizontal="center" vertical="center" wrapText="1"/>
    </xf>
    <xf numFmtId="166" fontId="33" fillId="0" borderId="12" xfId="0" applyNumberFormat="1" applyFont="1" applyFill="1" applyBorder="1" applyAlignment="1">
      <alignment horizontal="center" vertical="center" wrapText="1"/>
    </xf>
    <xf numFmtId="168" fontId="33" fillId="0" borderId="13" xfId="0" applyFont="1" applyFill="1" applyBorder="1" applyAlignment="1">
      <alignment horizontal="center" vertical="center" wrapText="1"/>
    </xf>
    <xf numFmtId="166" fontId="33" fillId="0" borderId="14" xfId="0" applyNumberFormat="1" applyFont="1" applyFill="1" applyBorder="1" applyAlignment="1">
      <alignment horizontal="center" vertical="center" wrapText="1"/>
    </xf>
    <xf numFmtId="168" fontId="33" fillId="0" borderId="15" xfId="0" applyFont="1" applyFill="1" applyBorder="1" applyAlignment="1">
      <alignment horizontal="center" vertical="center" wrapText="1"/>
    </xf>
    <xf numFmtId="168" fontId="61" fillId="33" borderId="0" xfId="0" applyFont="1" applyFill="1" applyAlignment="1">
      <alignment/>
    </xf>
    <xf numFmtId="168" fontId="61" fillId="33" borderId="0" xfId="0" applyFont="1" applyFill="1" applyAlignment="1">
      <alignment horizontal="center"/>
    </xf>
    <xf numFmtId="168" fontId="61" fillId="0" borderId="0" xfId="0" applyFont="1" applyAlignment="1">
      <alignment/>
    </xf>
    <xf numFmtId="168" fontId="61" fillId="0" borderId="0" xfId="0" applyFont="1" applyAlignment="1">
      <alignment horizontal="center"/>
    </xf>
    <xf numFmtId="168" fontId="33" fillId="19" borderId="16" xfId="0" applyFont="1" applyFill="1" applyBorder="1" applyAlignment="1">
      <alignment horizontal="center" vertical="center"/>
    </xf>
    <xf numFmtId="168" fontId="33" fillId="19" borderId="16" xfId="0" applyNumberFormat="1" applyFont="1" applyFill="1" applyBorder="1" applyAlignment="1">
      <alignment horizontal="center" vertical="center"/>
    </xf>
    <xf numFmtId="168" fontId="33" fillId="19" borderId="16" xfId="0" applyNumberFormat="1" applyFont="1" applyFill="1" applyBorder="1" applyAlignment="1">
      <alignment horizontal="justify" vertical="center" readingOrder="1"/>
    </xf>
    <xf numFmtId="168" fontId="33" fillId="19" borderId="16" xfId="0" applyNumberFormat="1" applyFont="1" applyFill="1" applyBorder="1" applyAlignment="1">
      <alignment horizontal="center" vertical="center" readingOrder="1"/>
    </xf>
    <xf numFmtId="168" fontId="33" fillId="19" borderId="17" xfId="0" applyNumberFormat="1" applyFont="1" applyFill="1" applyBorder="1" applyAlignment="1">
      <alignment horizontal="justify" vertical="center" wrapText="1" readingOrder="1"/>
    </xf>
    <xf numFmtId="168" fontId="33" fillId="19" borderId="18" xfId="0" applyNumberFormat="1" applyFont="1" applyFill="1" applyBorder="1" applyAlignment="1">
      <alignment horizontal="justify" vertical="center" wrapText="1" readingOrder="1"/>
    </xf>
    <xf numFmtId="168" fontId="33" fillId="19" borderId="19" xfId="0" applyFont="1" applyFill="1" applyBorder="1" applyAlignment="1">
      <alignment horizontal="center" vertical="center"/>
    </xf>
    <xf numFmtId="168" fontId="64" fillId="34" borderId="0" xfId="42" applyFont="1" applyFill="1" applyBorder="1" applyAlignment="1" applyProtection="1">
      <alignment vertical="center"/>
      <protection/>
    </xf>
    <xf numFmtId="168" fontId="33" fillId="19" borderId="20" xfId="0" applyFont="1" applyFill="1" applyBorder="1" applyAlignment="1">
      <alignment horizontal="center" vertical="center"/>
    </xf>
    <xf numFmtId="168" fontId="33" fillId="19" borderId="21" xfId="0" applyFont="1" applyFill="1" applyBorder="1" applyAlignment="1">
      <alignment horizontal="center" vertical="center"/>
    </xf>
    <xf numFmtId="165" fontId="32" fillId="0" borderId="12" xfId="0" applyNumberFormat="1" applyFont="1" applyBorder="1" applyAlignment="1">
      <alignment horizontal="center" vertical="center" wrapText="1"/>
    </xf>
    <xf numFmtId="164" fontId="32" fillId="0" borderId="22" xfId="0" applyNumberFormat="1" applyFont="1" applyBorder="1" applyAlignment="1">
      <alignment horizontal="center" vertical="center" wrapText="1"/>
    </xf>
    <xf numFmtId="165" fontId="32" fillId="0" borderId="10" xfId="0" applyNumberFormat="1" applyFont="1" applyBorder="1" applyAlignment="1">
      <alignment horizontal="center" vertical="center" wrapText="1"/>
    </xf>
    <xf numFmtId="164" fontId="32" fillId="0" borderId="23" xfId="0" applyNumberFormat="1" applyFont="1" applyBorder="1" applyAlignment="1">
      <alignment horizontal="center" vertical="center" wrapText="1"/>
    </xf>
    <xf numFmtId="165" fontId="32" fillId="0" borderId="24" xfId="0" applyNumberFormat="1" applyFont="1" applyBorder="1" applyAlignment="1">
      <alignment horizontal="center" vertical="center" wrapText="1"/>
    </xf>
    <xf numFmtId="164" fontId="32" fillId="0" borderId="25" xfId="0" applyNumberFormat="1" applyFont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/>
    </xf>
    <xf numFmtId="0" fontId="32" fillId="0" borderId="10" xfId="0" applyNumberFormat="1" applyFont="1" applyBorder="1" applyAlignment="1">
      <alignment horizontal="center" vertical="center" wrapText="1"/>
    </xf>
    <xf numFmtId="0" fontId="33" fillId="0" borderId="14" xfId="0" applyNumberFormat="1" applyFont="1" applyBorder="1" applyAlignment="1">
      <alignment horizontal="center" vertical="center" wrapText="1"/>
    </xf>
    <xf numFmtId="169" fontId="61" fillId="0" borderId="0" xfId="0" applyNumberFormat="1" applyFont="1" applyFill="1" applyBorder="1" applyAlignment="1">
      <alignment horizontal="left" vertical="center"/>
    </xf>
    <xf numFmtId="169" fontId="61" fillId="0" borderId="0" xfId="0" applyNumberFormat="1" applyFont="1" applyAlignment="1">
      <alignment/>
    </xf>
    <xf numFmtId="0" fontId="3" fillId="35" borderId="0" xfId="56" applyFont="1" applyFill="1" applyBorder="1" applyAlignment="1">
      <alignment horizontal="right"/>
      <protection/>
    </xf>
    <xf numFmtId="168" fontId="65" fillId="34" borderId="0" xfId="42" applyFont="1" applyFill="1" applyBorder="1" applyAlignment="1" applyProtection="1">
      <alignment vertical="center" wrapText="1"/>
      <protection/>
    </xf>
    <xf numFmtId="168" fontId="66" fillId="34" borderId="0" xfId="42" applyFont="1" applyFill="1" applyBorder="1" applyAlignment="1" applyProtection="1">
      <alignment vertical="center" wrapText="1"/>
      <protection/>
    </xf>
    <xf numFmtId="168" fontId="32" fillId="34" borderId="0" xfId="42" applyFont="1" applyFill="1" applyBorder="1" applyAlignment="1" applyProtection="1">
      <alignment vertical="center"/>
      <protection/>
    </xf>
    <xf numFmtId="0" fontId="4" fillId="35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right"/>
      <protection/>
    </xf>
    <xf numFmtId="0" fontId="4" fillId="35" borderId="26" xfId="56" applyFont="1" applyFill="1" applyBorder="1" applyAlignment="1">
      <alignment horizontal="right"/>
      <protection/>
    </xf>
    <xf numFmtId="164" fontId="67" fillId="34" borderId="0" xfId="0" applyNumberFormat="1" applyFont="1" applyFill="1" applyBorder="1" applyAlignment="1">
      <alignment horizontal="center" vertical="center"/>
    </xf>
    <xf numFmtId="168" fontId="68" fillId="34" borderId="0" xfId="0" applyFont="1" applyFill="1" applyBorder="1" applyAlignment="1">
      <alignment horizontal="center" vertical="center"/>
    </xf>
    <xf numFmtId="0" fontId="0" fillId="35" borderId="12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/>
    </xf>
    <xf numFmtId="0" fontId="0" fillId="0" borderId="13" xfId="0" applyNumberFormat="1" applyBorder="1" applyAlignment="1">
      <alignment horizontal="left"/>
    </xf>
    <xf numFmtId="49" fontId="0" fillId="0" borderId="27" xfId="0" applyNumberFormat="1" applyFill="1" applyBorder="1" applyAlignment="1">
      <alignment horizontal="center" vertical="top"/>
    </xf>
    <xf numFmtId="0" fontId="0" fillId="0" borderId="12" xfId="0" applyNumberFormat="1" applyBorder="1" applyAlignment="1">
      <alignment horizontal="left"/>
    </xf>
    <xf numFmtId="49" fontId="0" fillId="0" borderId="28" xfId="0" applyNumberFormat="1" applyFill="1" applyBorder="1" applyAlignment="1">
      <alignment horizontal="center" vertical="top"/>
    </xf>
    <xf numFmtId="0" fontId="5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0" fillId="0" borderId="0" xfId="0" applyNumberFormat="1" applyAlignment="1">
      <alignment horizontal="center" vertical="top" wrapText="1"/>
    </xf>
    <xf numFmtId="0" fontId="7" fillId="36" borderId="2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168" fontId="69" fillId="0" borderId="28" xfId="0" applyFont="1" applyFill="1" applyBorder="1" applyAlignment="1">
      <alignment horizontal="center" vertical="center"/>
    </xf>
    <xf numFmtId="0" fontId="3" fillId="35" borderId="0" xfId="56" applyFont="1" applyFill="1" applyBorder="1" applyAlignment="1">
      <alignment horizontal="center" vertical="center"/>
      <protection/>
    </xf>
    <xf numFmtId="168" fontId="0" fillId="0" borderId="0" xfId="0" applyFill="1" applyBorder="1" applyAlignment="1">
      <alignment horizontal="center" vertical="center"/>
    </xf>
    <xf numFmtId="168" fontId="70" fillId="0" borderId="29" xfId="0" applyFont="1" applyFill="1" applyBorder="1" applyAlignment="1">
      <alignment horizontal="center" vertical="center"/>
    </xf>
    <xf numFmtId="168" fontId="70" fillId="0" borderId="0" xfId="0" applyFont="1" applyFill="1" applyBorder="1" applyAlignment="1">
      <alignment horizontal="left" vertical="top"/>
    </xf>
    <xf numFmtId="0" fontId="8" fillId="35" borderId="0" xfId="56" applyFont="1" applyFill="1" applyBorder="1" applyAlignment="1">
      <alignment horizontal="right"/>
      <protection/>
    </xf>
    <xf numFmtId="168" fontId="70" fillId="0" borderId="20" xfId="0" applyFont="1" applyFill="1" applyBorder="1" applyAlignment="1">
      <alignment horizontal="center" vertical="center"/>
    </xf>
    <xf numFmtId="0" fontId="8" fillId="0" borderId="0" xfId="56" applyFont="1" applyFill="1" applyBorder="1" applyAlignment="1">
      <alignment horizontal="right"/>
      <protection/>
    </xf>
    <xf numFmtId="181" fontId="71" fillId="36" borderId="22" xfId="0" applyNumberFormat="1" applyFont="1" applyFill="1" applyBorder="1" applyAlignment="1">
      <alignment horizontal="center"/>
    </xf>
    <xf numFmtId="171" fontId="71" fillId="36" borderId="22" xfId="0" applyNumberFormat="1" applyFont="1" applyFill="1" applyBorder="1" applyAlignment="1">
      <alignment horizontal="center"/>
    </xf>
    <xf numFmtId="171" fontId="9" fillId="36" borderId="22" xfId="0" applyNumberFormat="1" applyFont="1" applyFill="1" applyBorder="1" applyAlignment="1">
      <alignment horizontal="center"/>
    </xf>
    <xf numFmtId="181" fontId="9" fillId="36" borderId="22" xfId="0" applyNumberFormat="1" applyFont="1" applyFill="1" applyBorder="1" applyAlignment="1">
      <alignment horizontal="center"/>
    </xf>
    <xf numFmtId="168" fontId="68" fillId="34" borderId="0" xfId="0" applyFont="1" applyFill="1" applyBorder="1" applyAlignment="1">
      <alignment horizontal="center" vertical="center"/>
    </xf>
    <xf numFmtId="168" fontId="0" fillId="0" borderId="12" xfId="0" applyFill="1" applyBorder="1" applyAlignment="1">
      <alignment horizontal="left" vertical="center"/>
    </xf>
    <xf numFmtId="0" fontId="33" fillId="0" borderId="12" xfId="0" applyNumberFormat="1" applyFont="1" applyBorder="1" applyAlignment="1">
      <alignment horizontal="center" vertical="center" wrapText="1"/>
    </xf>
    <xf numFmtId="0" fontId="0" fillId="35" borderId="16" xfId="0" applyNumberFormat="1" applyFont="1" applyFill="1" applyBorder="1" applyAlignment="1">
      <alignment horizontal="left" vertical="top" wrapText="1"/>
    </xf>
    <xf numFmtId="0" fontId="32" fillId="0" borderId="16" xfId="0" applyNumberFormat="1" applyFont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71" fillId="0" borderId="12" xfId="0" applyNumberFormat="1" applyFont="1" applyFill="1" applyBorder="1" applyAlignment="1">
      <alignment horizontal="center" vertical="center"/>
    </xf>
    <xf numFmtId="168" fontId="33" fillId="0" borderId="30" xfId="0" applyFont="1" applyFill="1" applyBorder="1" applyAlignment="1">
      <alignment horizontal="center" vertical="center" wrapText="1"/>
    </xf>
    <xf numFmtId="166" fontId="32" fillId="0" borderId="17" xfId="0" applyNumberFormat="1" applyFont="1" applyFill="1" applyBorder="1" applyAlignment="1">
      <alignment horizontal="center" vertical="center" wrapText="1"/>
    </xf>
    <xf numFmtId="166" fontId="32" fillId="0" borderId="11" xfId="0" applyNumberFormat="1" applyFont="1" applyFill="1" applyBorder="1" applyAlignment="1">
      <alignment horizontal="center" vertical="center" wrapText="1"/>
    </xf>
    <xf numFmtId="166" fontId="32" fillId="0" borderId="10" xfId="0" applyNumberFormat="1" applyFont="1" applyFill="1" applyBorder="1" applyAlignment="1">
      <alignment horizontal="center" vertical="center" wrapText="1"/>
    </xf>
    <xf numFmtId="166" fontId="32" fillId="0" borderId="12" xfId="0" applyNumberFormat="1" applyFont="1" applyFill="1" applyBorder="1" applyAlignment="1">
      <alignment horizontal="center" vertical="center" wrapText="1"/>
    </xf>
    <xf numFmtId="168" fontId="0" fillId="0" borderId="16" xfId="0" applyFill="1" applyBorder="1" applyAlignment="1">
      <alignment horizontal="left" vertical="center"/>
    </xf>
    <xf numFmtId="0" fontId="71" fillId="0" borderId="16" xfId="0" applyNumberFormat="1" applyFont="1" applyFill="1" applyBorder="1" applyAlignment="1">
      <alignment horizontal="center" vertical="center"/>
    </xf>
    <xf numFmtId="0" fontId="33" fillId="0" borderId="13" xfId="0" applyNumberFormat="1" applyFont="1" applyFill="1" applyBorder="1" applyAlignment="1">
      <alignment horizontal="center" vertical="center"/>
    </xf>
    <xf numFmtId="0" fontId="32" fillId="0" borderId="13" xfId="0" applyNumberFormat="1" applyFont="1" applyBorder="1" applyAlignment="1">
      <alignment horizontal="center" vertical="center" wrapText="1"/>
    </xf>
    <xf numFmtId="0" fontId="33" fillId="0" borderId="13" xfId="0" applyNumberFormat="1" applyFont="1" applyBorder="1" applyAlignment="1">
      <alignment horizontal="center" vertical="center" wrapText="1"/>
    </xf>
    <xf numFmtId="165" fontId="32" fillId="0" borderId="13" xfId="0" applyNumberFormat="1" applyFont="1" applyBorder="1" applyAlignment="1">
      <alignment horizontal="center" vertical="center" wrapText="1"/>
    </xf>
    <xf numFmtId="164" fontId="32" fillId="0" borderId="31" xfId="0" applyNumberFormat="1" applyFont="1" applyBorder="1" applyAlignment="1">
      <alignment horizontal="center" vertical="center" wrapText="1"/>
    </xf>
    <xf numFmtId="164" fontId="71" fillId="0" borderId="12" xfId="0" applyNumberFormat="1" applyFont="1" applyFill="1" applyBorder="1" applyAlignment="1">
      <alignment horizontal="center" vertical="center"/>
    </xf>
    <xf numFmtId="166" fontId="33" fillId="0" borderId="16" xfId="0" applyNumberFormat="1" applyFont="1" applyFill="1" applyBorder="1" applyAlignment="1">
      <alignment horizontal="center" vertical="center" wrapText="1"/>
    </xf>
    <xf numFmtId="0" fontId="33" fillId="0" borderId="16" xfId="0" applyNumberFormat="1" applyFont="1" applyBorder="1" applyAlignment="1">
      <alignment horizontal="center" vertical="center" wrapText="1"/>
    </xf>
    <xf numFmtId="165" fontId="32" fillId="0" borderId="16" xfId="0" applyNumberFormat="1" applyFont="1" applyBorder="1" applyAlignment="1">
      <alignment horizontal="center" vertical="center" wrapText="1"/>
    </xf>
    <xf numFmtId="164" fontId="32" fillId="0" borderId="18" xfId="0" applyNumberFormat="1" applyFont="1" applyBorder="1" applyAlignment="1">
      <alignment horizontal="center" vertical="center" wrapText="1"/>
    </xf>
    <xf numFmtId="168" fontId="0" fillId="0" borderId="24" xfId="0" applyFill="1" applyBorder="1" applyAlignment="1">
      <alignment horizontal="left" vertical="center"/>
    </xf>
    <xf numFmtId="168" fontId="0" fillId="0" borderId="32" xfId="0" applyFill="1" applyBorder="1" applyAlignment="1">
      <alignment horizontal="left" vertical="center"/>
    </xf>
    <xf numFmtId="168" fontId="0" fillId="0" borderId="33" xfId="0" applyFill="1" applyBorder="1" applyAlignment="1">
      <alignment horizontal="left" vertical="center"/>
    </xf>
    <xf numFmtId="168" fontId="0" fillId="0" borderId="25" xfId="0" applyFill="1" applyBorder="1" applyAlignment="1">
      <alignment horizontal="left" vertical="center"/>
    </xf>
    <xf numFmtId="0" fontId="0" fillId="0" borderId="16" xfId="0" applyNumberFormat="1" applyFill="1" applyBorder="1" applyAlignment="1">
      <alignment horizontal="center" vertical="center"/>
    </xf>
    <xf numFmtId="164" fontId="71" fillId="0" borderId="16" xfId="0" applyNumberFormat="1" applyFont="1" applyFill="1" applyBorder="1" applyAlignment="1">
      <alignment horizontal="center" vertical="center"/>
    </xf>
    <xf numFmtId="164" fontId="71" fillId="0" borderId="18" xfId="0" applyNumberFormat="1" applyFont="1" applyFill="1" applyBorder="1" applyAlignment="1">
      <alignment horizontal="center" vertical="center"/>
    </xf>
    <xf numFmtId="164" fontId="71" fillId="0" borderId="22" xfId="0" applyNumberFormat="1" applyFont="1" applyFill="1" applyBorder="1" applyAlignment="1">
      <alignment horizontal="center" vertical="center"/>
    </xf>
    <xf numFmtId="0" fontId="0" fillId="0" borderId="20" xfId="0" applyNumberFormat="1" applyBorder="1" applyAlignment="1">
      <alignment/>
    </xf>
    <xf numFmtId="0" fontId="4" fillId="37" borderId="29" xfId="0" applyNumberFormat="1" applyFont="1" applyFill="1" applyBorder="1" applyAlignment="1">
      <alignment horizontal="center"/>
    </xf>
    <xf numFmtId="168" fontId="0" fillId="0" borderId="34" xfId="0" applyFill="1" applyBorder="1" applyAlignment="1">
      <alignment horizontal="center" vertical="top"/>
    </xf>
    <xf numFmtId="168" fontId="0" fillId="0" borderId="35" xfId="0" applyFill="1" applyBorder="1" applyAlignment="1">
      <alignment horizontal="center" vertical="top"/>
    </xf>
    <xf numFmtId="0" fontId="4" fillId="37" borderId="36" xfId="0" applyNumberFormat="1" applyFont="1" applyFill="1" applyBorder="1" applyAlignment="1">
      <alignment horizontal="center"/>
    </xf>
    <xf numFmtId="168" fontId="0" fillId="0" borderId="37" xfId="0" applyFill="1" applyBorder="1" applyAlignment="1">
      <alignment horizontal="center" vertical="top"/>
    </xf>
    <xf numFmtId="168" fontId="0" fillId="0" borderId="38" xfId="0" applyFill="1" applyBorder="1" applyAlignment="1">
      <alignment horizontal="center" vertical="top"/>
    </xf>
    <xf numFmtId="0" fontId="72" fillId="0" borderId="26" xfId="42" applyNumberFormat="1" applyFont="1" applyFill="1" applyBorder="1" applyAlignment="1" applyProtection="1">
      <alignment horizontal="left" vertical="center" wrapText="1"/>
      <protection/>
    </xf>
    <xf numFmtId="0" fontId="72" fillId="0" borderId="0" xfId="42" applyNumberFormat="1" applyFont="1" applyFill="1" applyBorder="1" applyAlignment="1" applyProtection="1">
      <alignment horizontal="left" vertical="center" wrapText="1"/>
      <protection/>
    </xf>
    <xf numFmtId="168" fontId="33" fillId="0" borderId="39" xfId="0" applyFont="1" applyFill="1" applyBorder="1" applyAlignment="1">
      <alignment horizontal="center" vertical="center"/>
    </xf>
    <xf numFmtId="168" fontId="0" fillId="0" borderId="40" xfId="0" applyFill="1" applyBorder="1" applyAlignment="1">
      <alignment horizontal="left" vertical="top"/>
    </xf>
    <xf numFmtId="168" fontId="0" fillId="0" borderId="41" xfId="0" applyFill="1" applyBorder="1" applyAlignment="1">
      <alignment horizontal="left" vertical="top"/>
    </xf>
    <xf numFmtId="168" fontId="32" fillId="13" borderId="42" xfId="0" applyFont="1" applyFill="1" applyBorder="1" applyAlignment="1">
      <alignment horizontal="center" vertical="center"/>
    </xf>
    <xf numFmtId="168" fontId="0" fillId="0" borderId="21" xfId="0" applyFill="1" applyBorder="1" applyAlignment="1">
      <alignment horizontal="left" vertical="top"/>
    </xf>
    <xf numFmtId="168" fontId="0" fillId="0" borderId="24" xfId="0" applyFill="1" applyBorder="1" applyAlignment="1">
      <alignment horizontal="left" vertical="top"/>
    </xf>
    <xf numFmtId="168" fontId="33" fillId="34" borderId="0" xfId="42" applyFont="1" applyFill="1" applyBorder="1" applyAlignment="1" applyProtection="1">
      <alignment horizontal="left" vertical="center"/>
      <protection/>
    </xf>
    <xf numFmtId="0" fontId="73" fillId="0" borderId="26" xfId="42" applyNumberFormat="1" applyFont="1" applyFill="1" applyBorder="1" applyAlignment="1" applyProtection="1">
      <alignment horizontal="left" vertical="center" wrapText="1"/>
      <protection/>
    </xf>
    <xf numFmtId="168" fontId="33" fillId="0" borderId="43" xfId="0" applyFont="1" applyFill="1" applyBorder="1" applyAlignment="1">
      <alignment horizontal="center" vertical="center"/>
    </xf>
    <xf numFmtId="168" fontId="33" fillId="0" borderId="28" xfId="0" applyFont="1" applyFill="1" applyBorder="1" applyAlignment="1">
      <alignment horizontal="center" vertical="center"/>
    </xf>
    <xf numFmtId="168" fontId="33" fillId="0" borderId="27" xfId="0" applyFont="1" applyFill="1" applyBorder="1" applyAlignment="1">
      <alignment horizontal="center" vertical="center"/>
    </xf>
    <xf numFmtId="168" fontId="32" fillId="13" borderId="30" xfId="0" applyFont="1" applyFill="1" applyBorder="1" applyAlignment="1">
      <alignment horizontal="center" vertical="center"/>
    </xf>
    <xf numFmtId="168" fontId="32" fillId="13" borderId="33" xfId="0" applyFont="1" applyFill="1" applyBorder="1" applyAlignment="1">
      <alignment horizontal="center" vertical="center"/>
    </xf>
    <xf numFmtId="168" fontId="33" fillId="0" borderId="29" xfId="0" applyFont="1" applyFill="1" applyBorder="1" applyAlignment="1">
      <alignment horizontal="center" vertical="center"/>
    </xf>
    <xf numFmtId="168" fontId="33" fillId="0" borderId="20" xfId="0" applyFont="1" applyFill="1" applyBorder="1" applyAlignment="1">
      <alignment horizontal="center" vertical="center"/>
    </xf>
    <xf numFmtId="168" fontId="33" fillId="0" borderId="44" xfId="0" applyFont="1" applyFill="1" applyBorder="1" applyAlignment="1">
      <alignment horizontal="center" vertical="center"/>
    </xf>
    <xf numFmtId="168" fontId="32" fillId="13" borderId="45" xfId="0" applyFont="1" applyFill="1" applyBorder="1" applyAlignment="1">
      <alignment horizontal="center" vertical="center"/>
    </xf>
    <xf numFmtId="168" fontId="68" fillId="34" borderId="0" xfId="0" applyFont="1" applyFill="1" applyBorder="1" applyAlignment="1">
      <alignment horizontal="center" vertical="center"/>
    </xf>
    <xf numFmtId="168" fontId="32" fillId="13" borderId="21" xfId="0" applyFont="1" applyFill="1" applyBorder="1" applyAlignment="1">
      <alignment horizontal="center" vertical="center"/>
    </xf>
    <xf numFmtId="168" fontId="32" fillId="13" borderId="24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1628775</xdr:colOff>
      <xdr:row>4</xdr:row>
      <xdr:rowOff>57150</xdr:rowOff>
    </xdr:to>
    <xdr:pic>
      <xdr:nvPicPr>
        <xdr:cNvPr id="1" name="Picture 2" descr="Логотип_название_(1_7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2819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66675</xdr:rowOff>
    </xdr:from>
    <xdr:to>
      <xdr:col>4</xdr:col>
      <xdr:colOff>304800</xdr:colOff>
      <xdr:row>7</xdr:row>
      <xdr:rowOff>9525</xdr:rowOff>
    </xdr:to>
    <xdr:pic>
      <xdr:nvPicPr>
        <xdr:cNvPr id="1" name="Picture 2" descr="Логотип_название_(1_7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81025"/>
          <a:ext cx="3371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11</xdr:row>
      <xdr:rowOff>0</xdr:rowOff>
    </xdr:from>
    <xdr:to>
      <xdr:col>1</xdr:col>
      <xdr:colOff>1809750</xdr:colOff>
      <xdr:row>20</xdr:row>
      <xdr:rowOff>114300</xdr:rowOff>
    </xdr:to>
    <xdr:pic>
      <xdr:nvPicPr>
        <xdr:cNvPr id="2" name="Рисунок 5" descr="8025_F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657475"/>
          <a:ext cx="18002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25</xdr:row>
      <xdr:rowOff>19050</xdr:rowOff>
    </xdr:from>
    <xdr:to>
      <xdr:col>1</xdr:col>
      <xdr:colOff>1819275</xdr:colOff>
      <xdr:row>34</xdr:row>
      <xdr:rowOff>123825</xdr:rowOff>
    </xdr:to>
    <xdr:pic>
      <xdr:nvPicPr>
        <xdr:cNvPr id="3" name="Рисунок 6" descr="8025_F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5343525"/>
          <a:ext cx="179070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39</xdr:row>
      <xdr:rowOff>180975</xdr:rowOff>
    </xdr:from>
    <xdr:to>
      <xdr:col>1</xdr:col>
      <xdr:colOff>1790700</xdr:colOff>
      <xdr:row>48</xdr:row>
      <xdr:rowOff>123825</xdr:rowOff>
    </xdr:to>
    <xdr:pic>
      <xdr:nvPicPr>
        <xdr:cNvPr id="4" name="Рисунок 6" descr="8025_F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8172450"/>
          <a:ext cx="16192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11</xdr:row>
      <xdr:rowOff>152400</xdr:rowOff>
    </xdr:from>
    <xdr:to>
      <xdr:col>1</xdr:col>
      <xdr:colOff>1619250</xdr:colOff>
      <xdr:row>20</xdr:row>
      <xdr:rowOff>104775</xdr:rowOff>
    </xdr:to>
    <xdr:pic>
      <xdr:nvPicPr>
        <xdr:cNvPr id="1" name="Рисунок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809875"/>
          <a:ext cx="16097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25</xdr:row>
      <xdr:rowOff>161925</xdr:rowOff>
    </xdr:from>
    <xdr:to>
      <xdr:col>1</xdr:col>
      <xdr:colOff>1619250</xdr:colOff>
      <xdr:row>34</xdr:row>
      <xdr:rowOff>114300</xdr:rowOff>
    </xdr:to>
    <xdr:pic>
      <xdr:nvPicPr>
        <xdr:cNvPr id="2" name="Рисунок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5800725"/>
          <a:ext cx="16097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41</xdr:row>
      <xdr:rowOff>85725</xdr:rowOff>
    </xdr:from>
    <xdr:to>
      <xdr:col>1</xdr:col>
      <xdr:colOff>1619250</xdr:colOff>
      <xdr:row>50</xdr:row>
      <xdr:rowOff>38100</xdr:rowOff>
    </xdr:to>
    <xdr:pic>
      <xdr:nvPicPr>
        <xdr:cNvPr id="3" name="Рисунок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9086850"/>
          <a:ext cx="16097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3</xdr:row>
      <xdr:rowOff>66675</xdr:rowOff>
    </xdr:from>
    <xdr:to>
      <xdr:col>3</xdr:col>
      <xdr:colOff>533400</xdr:colOff>
      <xdr:row>6</xdr:row>
      <xdr:rowOff>123825</xdr:rowOff>
    </xdr:to>
    <xdr:pic>
      <xdr:nvPicPr>
        <xdr:cNvPr id="4" name="Picture 2" descr="Логотип_название_(1_7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581025"/>
          <a:ext cx="2905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ratorg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eratorg.ru/" TargetMode="External" /><Relationship Id="rId2" Type="http://schemas.openxmlformats.org/officeDocument/2006/relationships/hyperlink" Target="http://www.meratorg.ru/" TargetMode="External" /><Relationship Id="rId3" Type="http://schemas.openxmlformats.org/officeDocument/2006/relationships/hyperlink" Target="http://www.meratorg.ru/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">
      <selection activeCell="H17" sqref="H17"/>
    </sheetView>
  </sheetViews>
  <sheetFormatPr defaultColWidth="9.33203125" defaultRowHeight="12.75"/>
  <cols>
    <col min="1" max="1" width="20.83203125" style="0" customWidth="1"/>
    <col min="2" max="2" width="55.5" style="0" customWidth="1"/>
    <col min="3" max="3" width="17.33203125" style="0" customWidth="1"/>
    <col min="4" max="4" width="11.66015625" style="0" customWidth="1"/>
    <col min="5" max="7" width="9.33203125" style="0" hidden="1" customWidth="1"/>
    <col min="8" max="8" width="12.16015625" style="0" customWidth="1"/>
  </cols>
  <sheetData>
    <row r="1" spans="1:8" ht="13.5" thickBot="1">
      <c r="A1" s="64"/>
      <c r="B1" s="65"/>
      <c r="C1" s="65"/>
      <c r="D1" s="65"/>
      <c r="E1" s="65"/>
      <c r="F1" s="65"/>
      <c r="G1" s="65"/>
      <c r="H1" s="65"/>
    </row>
    <row r="2" spans="1:8" ht="12.75" customHeight="1">
      <c r="A2" s="66"/>
      <c r="B2" s="67"/>
      <c r="C2" s="68" t="s">
        <v>13</v>
      </c>
      <c r="D2" s="65"/>
      <c r="E2" s="65"/>
      <c r="F2" s="65" t="s">
        <v>13</v>
      </c>
      <c r="G2" s="65"/>
      <c r="H2" s="65"/>
    </row>
    <row r="3" spans="1:8" ht="12.75">
      <c r="A3" s="69"/>
      <c r="B3" s="67"/>
      <c r="C3" s="68" t="s">
        <v>14</v>
      </c>
      <c r="D3" s="65"/>
      <c r="E3" s="65"/>
      <c r="F3" s="65" t="s">
        <v>14</v>
      </c>
      <c r="G3" s="65"/>
      <c r="H3" s="65"/>
    </row>
    <row r="4" spans="1:8" ht="12.75">
      <c r="A4" s="69"/>
      <c r="B4" s="67"/>
      <c r="C4" s="68" t="s">
        <v>15</v>
      </c>
      <c r="D4" s="65"/>
      <c r="E4" s="65"/>
      <c r="F4" s="65" t="s">
        <v>15</v>
      </c>
      <c r="G4" s="65"/>
      <c r="H4" s="65"/>
    </row>
    <row r="5" spans="1:8" ht="12.75">
      <c r="A5" s="69"/>
      <c r="B5" s="67"/>
      <c r="C5" s="70" t="s">
        <v>16</v>
      </c>
      <c r="D5" s="65"/>
      <c r="E5" s="65"/>
      <c r="F5" s="65" t="s">
        <v>16</v>
      </c>
      <c r="G5" s="65"/>
      <c r="H5" s="65"/>
    </row>
    <row r="6" ht="15">
      <c r="C6" s="47" t="s">
        <v>17</v>
      </c>
    </row>
    <row r="7" spans="1:8" ht="15.75" thickBot="1">
      <c r="A7" s="114" t="s">
        <v>191</v>
      </c>
      <c r="B7" s="114"/>
      <c r="C7" s="114"/>
      <c r="D7" s="115"/>
      <c r="E7" s="115"/>
      <c r="F7" s="115"/>
      <c r="G7" s="115"/>
      <c r="H7" s="115"/>
    </row>
    <row r="8" spans="1:4" ht="15">
      <c r="A8" s="108" t="s">
        <v>134</v>
      </c>
      <c r="B8" s="109"/>
      <c r="C8" s="110"/>
      <c r="D8" s="107"/>
    </row>
    <row r="9" spans="1:4" ht="24">
      <c r="A9" s="63" t="s">
        <v>2</v>
      </c>
      <c r="B9" s="62" t="s">
        <v>133</v>
      </c>
      <c r="C9" s="61" t="s">
        <v>135</v>
      </c>
      <c r="D9" s="60"/>
    </row>
    <row r="10" spans="1:4" ht="12.75">
      <c r="A10" s="57" t="s">
        <v>132</v>
      </c>
      <c r="B10" s="59" t="s">
        <v>131</v>
      </c>
      <c r="C10" s="71">
        <v>1.24</v>
      </c>
      <c r="D10" s="53"/>
    </row>
    <row r="11" spans="1:4" ht="12.75">
      <c r="A11" s="57" t="s">
        <v>130</v>
      </c>
      <c r="B11" s="59" t="s">
        <v>129</v>
      </c>
      <c r="C11" s="72" t="s">
        <v>156</v>
      </c>
      <c r="D11" s="53"/>
    </row>
    <row r="12" spans="1:4" ht="12.75">
      <c r="A12" s="57" t="s">
        <v>128</v>
      </c>
      <c r="B12" s="59" t="s">
        <v>127</v>
      </c>
      <c r="C12" s="72" t="s">
        <v>157</v>
      </c>
      <c r="D12" s="53"/>
    </row>
    <row r="13" spans="1:4" ht="12.75">
      <c r="A13" s="57" t="s">
        <v>126</v>
      </c>
      <c r="B13" s="59" t="s">
        <v>125</v>
      </c>
      <c r="C13" s="72" t="s">
        <v>158</v>
      </c>
      <c r="D13" s="53"/>
    </row>
    <row r="14" spans="1:4" ht="12.75">
      <c r="A14" s="57" t="s">
        <v>124</v>
      </c>
      <c r="B14" s="59" t="s">
        <v>123</v>
      </c>
      <c r="C14" s="72" t="s">
        <v>159</v>
      </c>
      <c r="D14" s="53"/>
    </row>
    <row r="15" spans="1:4" ht="12.75">
      <c r="A15" s="57" t="s">
        <v>122</v>
      </c>
      <c r="B15" s="59" t="s">
        <v>121</v>
      </c>
      <c r="C15" s="71">
        <v>5.7</v>
      </c>
      <c r="D15" s="53"/>
    </row>
    <row r="16" spans="1:3" ht="12.75">
      <c r="A16" s="57"/>
      <c r="B16" s="59" t="s">
        <v>120</v>
      </c>
      <c r="C16" s="71" t="s">
        <v>161</v>
      </c>
    </row>
    <row r="17" spans="1:4" ht="12.75">
      <c r="A17" s="57" t="s">
        <v>119</v>
      </c>
      <c r="B17" s="59" t="s">
        <v>118</v>
      </c>
      <c r="C17" s="71">
        <v>9.75</v>
      </c>
      <c r="D17" s="53"/>
    </row>
    <row r="18" spans="1:4" ht="12.75">
      <c r="A18" s="57" t="s">
        <v>117</v>
      </c>
      <c r="B18" s="59" t="s">
        <v>116</v>
      </c>
      <c r="C18" s="72" t="s">
        <v>160</v>
      </c>
      <c r="D18" s="53"/>
    </row>
    <row r="19" spans="1:4" ht="12.75">
      <c r="A19" s="57"/>
      <c r="B19" s="59" t="s">
        <v>115</v>
      </c>
      <c r="C19" s="71" t="s">
        <v>161</v>
      </c>
      <c r="D19" s="53"/>
    </row>
    <row r="20" spans="1:4" ht="12.75">
      <c r="A20" s="57"/>
      <c r="B20" s="59" t="s">
        <v>114</v>
      </c>
      <c r="C20" s="71" t="s">
        <v>161</v>
      </c>
      <c r="D20" s="53"/>
    </row>
    <row r="21" spans="1:4" ht="12.75">
      <c r="A21" s="57" t="s">
        <v>113</v>
      </c>
      <c r="B21" s="59" t="s">
        <v>112</v>
      </c>
      <c r="C21" s="71">
        <v>24.46</v>
      </c>
      <c r="D21" s="53"/>
    </row>
    <row r="22" spans="1:4" ht="12.75">
      <c r="A22" s="57" t="s">
        <v>111</v>
      </c>
      <c r="B22" s="59" t="s">
        <v>110</v>
      </c>
      <c r="C22" s="71">
        <v>30.65</v>
      </c>
      <c r="D22" s="53"/>
    </row>
    <row r="23" spans="1:4" ht="12.75">
      <c r="A23" s="57"/>
      <c r="B23" s="59" t="s">
        <v>109</v>
      </c>
      <c r="C23" s="71" t="s">
        <v>161</v>
      </c>
      <c r="D23" s="53"/>
    </row>
    <row r="24" spans="1:4" ht="12.75">
      <c r="A24" s="57" t="s">
        <v>108</v>
      </c>
      <c r="B24" s="59" t="s">
        <v>107</v>
      </c>
      <c r="C24" s="71">
        <v>47.92</v>
      </c>
      <c r="D24" s="53"/>
    </row>
    <row r="25" spans="1:4" ht="12.75">
      <c r="A25" s="57" t="s">
        <v>106</v>
      </c>
      <c r="B25" s="59" t="s">
        <v>105</v>
      </c>
      <c r="C25" s="71">
        <v>63.45</v>
      </c>
      <c r="D25" s="53"/>
    </row>
    <row r="26" spans="1:4" ht="12.75">
      <c r="A26" s="57"/>
      <c r="B26" s="59" t="s">
        <v>104</v>
      </c>
      <c r="C26" s="71" t="s">
        <v>161</v>
      </c>
      <c r="D26" s="53"/>
    </row>
    <row r="27" spans="1:4" ht="12.75">
      <c r="A27" s="57"/>
      <c r="B27" s="59" t="s">
        <v>103</v>
      </c>
      <c r="C27" s="71" t="s">
        <v>161</v>
      </c>
      <c r="D27" s="53"/>
    </row>
    <row r="28" spans="1:4" ht="15">
      <c r="A28" s="111" t="s">
        <v>102</v>
      </c>
      <c r="B28" s="112"/>
      <c r="C28" s="113"/>
      <c r="D28" s="53"/>
    </row>
    <row r="29" spans="1:4" ht="12.75">
      <c r="A29" s="57" t="s">
        <v>101</v>
      </c>
      <c r="B29" s="59" t="s">
        <v>100</v>
      </c>
      <c r="C29" s="73" t="s">
        <v>141</v>
      </c>
      <c r="D29" s="53"/>
    </row>
    <row r="30" spans="1:4" ht="12.75">
      <c r="A30" s="57" t="s">
        <v>99</v>
      </c>
      <c r="B30" s="59" t="s">
        <v>98</v>
      </c>
      <c r="C30" s="73" t="s">
        <v>142</v>
      </c>
      <c r="D30" s="53"/>
    </row>
    <row r="31" spans="1:4" ht="12.75">
      <c r="A31" s="57" t="s">
        <v>97</v>
      </c>
      <c r="B31" s="59" t="s">
        <v>96</v>
      </c>
      <c r="C31" s="73" t="s">
        <v>143</v>
      </c>
      <c r="D31" s="53"/>
    </row>
    <row r="32" spans="1:4" ht="12.75">
      <c r="A32" s="57" t="s">
        <v>95</v>
      </c>
      <c r="B32" s="59" t="s">
        <v>94</v>
      </c>
      <c r="C32" s="73" t="s">
        <v>144</v>
      </c>
      <c r="D32" s="53"/>
    </row>
    <row r="33" spans="1:4" ht="12.75">
      <c r="A33" s="57" t="s">
        <v>93</v>
      </c>
      <c r="B33" s="59" t="s">
        <v>92</v>
      </c>
      <c r="C33" s="73" t="s">
        <v>145</v>
      </c>
      <c r="D33" s="53"/>
    </row>
    <row r="34" spans="1:4" ht="12.75">
      <c r="A34" s="57" t="s">
        <v>91</v>
      </c>
      <c r="B34" s="59" t="s">
        <v>90</v>
      </c>
      <c r="C34" s="73" t="s">
        <v>146</v>
      </c>
      <c r="D34" s="53"/>
    </row>
    <row r="35" spans="1:4" ht="12.75">
      <c r="A35" s="57" t="s">
        <v>89</v>
      </c>
      <c r="B35" s="59" t="s">
        <v>88</v>
      </c>
      <c r="C35" s="73" t="s">
        <v>136</v>
      </c>
      <c r="D35" s="53"/>
    </row>
    <row r="36" spans="1:4" ht="12.75">
      <c r="A36" s="57" t="s">
        <v>87</v>
      </c>
      <c r="B36" s="59" t="s">
        <v>86</v>
      </c>
      <c r="C36" s="73" t="s">
        <v>137</v>
      </c>
      <c r="D36" s="53"/>
    </row>
    <row r="37" spans="1:4" ht="12.75">
      <c r="A37" s="57" t="s">
        <v>85</v>
      </c>
      <c r="B37" s="59" t="s">
        <v>84</v>
      </c>
      <c r="C37" s="73" t="s">
        <v>138</v>
      </c>
      <c r="D37" s="53"/>
    </row>
    <row r="38" spans="1:4" ht="12.75">
      <c r="A38" s="57" t="s">
        <v>83</v>
      </c>
      <c r="B38" s="59" t="s">
        <v>82</v>
      </c>
      <c r="C38" s="73" t="s">
        <v>139</v>
      </c>
      <c r="D38" s="53"/>
    </row>
    <row r="39" spans="1:4" ht="12.75">
      <c r="A39" s="57" t="s">
        <v>81</v>
      </c>
      <c r="B39" s="59" t="s">
        <v>80</v>
      </c>
      <c r="C39" s="74">
        <v>22.8</v>
      </c>
      <c r="D39" s="53"/>
    </row>
    <row r="40" spans="1:4" ht="12.75">
      <c r="A40" s="57" t="s">
        <v>79</v>
      </c>
      <c r="B40" s="59" t="s">
        <v>78</v>
      </c>
      <c r="C40" s="74">
        <v>28.26</v>
      </c>
      <c r="D40" s="53"/>
    </row>
    <row r="41" spans="1:4" ht="12.75">
      <c r="A41" s="57" t="s">
        <v>77</v>
      </c>
      <c r="B41" s="59" t="s">
        <v>76</v>
      </c>
      <c r="C41" s="74">
        <v>35.53</v>
      </c>
      <c r="D41" s="53"/>
    </row>
    <row r="42" spans="1:4" ht="12.75">
      <c r="A42" s="57" t="s">
        <v>75</v>
      </c>
      <c r="B42" s="59" t="s">
        <v>74</v>
      </c>
      <c r="C42" s="73" t="s">
        <v>140</v>
      </c>
      <c r="D42" s="53"/>
    </row>
    <row r="43" spans="1:4" ht="12.75">
      <c r="A43" s="57" t="s">
        <v>73</v>
      </c>
      <c r="B43" s="59" t="s">
        <v>72</v>
      </c>
      <c r="C43" s="74">
        <v>55.19</v>
      </c>
      <c r="D43" s="53"/>
    </row>
    <row r="44" spans="1:4" ht="12.75">
      <c r="A44" s="57" t="s">
        <v>71</v>
      </c>
      <c r="B44" s="59" t="s">
        <v>70</v>
      </c>
      <c r="C44" s="74">
        <v>70.39</v>
      </c>
      <c r="D44" s="53"/>
    </row>
    <row r="45" spans="1:4" ht="12.75">
      <c r="A45" s="57"/>
      <c r="B45" s="59" t="s">
        <v>69</v>
      </c>
      <c r="C45" s="74" t="s">
        <v>161</v>
      </c>
      <c r="D45" s="53"/>
    </row>
    <row r="46" spans="1:4" ht="12.75">
      <c r="A46" s="57"/>
      <c r="B46" s="59" t="s">
        <v>68</v>
      </c>
      <c r="C46" s="74" t="s">
        <v>161</v>
      </c>
      <c r="D46" s="53"/>
    </row>
    <row r="47" spans="1:4" ht="12.75">
      <c r="A47" s="57"/>
      <c r="B47" s="59" t="s">
        <v>67</v>
      </c>
      <c r="C47" s="74" t="s">
        <v>161</v>
      </c>
      <c r="D47" s="53"/>
    </row>
    <row r="48" spans="1:4" ht="15">
      <c r="A48" s="111" t="s">
        <v>66</v>
      </c>
      <c r="B48" s="112"/>
      <c r="C48" s="113"/>
      <c r="D48" s="53"/>
    </row>
    <row r="49" spans="1:4" ht="12.75">
      <c r="A49" s="57" t="s">
        <v>65</v>
      </c>
      <c r="B49" s="59" t="s">
        <v>64</v>
      </c>
      <c r="C49" s="72" t="s">
        <v>147</v>
      </c>
      <c r="D49" s="53"/>
    </row>
    <row r="50" spans="1:4" ht="12.75">
      <c r="A50" s="57"/>
      <c r="B50" s="59" t="s">
        <v>63</v>
      </c>
      <c r="C50" s="71" t="s">
        <v>161</v>
      </c>
      <c r="D50" s="53"/>
    </row>
    <row r="51" spans="1:4" ht="15">
      <c r="A51" s="111" t="s">
        <v>62</v>
      </c>
      <c r="B51" s="112"/>
      <c r="C51" s="113"/>
      <c r="D51" s="53"/>
    </row>
    <row r="52" spans="1:4" ht="12.75">
      <c r="A52" s="57" t="s">
        <v>61</v>
      </c>
      <c r="B52" s="58" t="s">
        <v>60</v>
      </c>
      <c r="C52" s="72" t="s">
        <v>149</v>
      </c>
      <c r="D52" s="53"/>
    </row>
    <row r="53" spans="1:4" ht="12.75">
      <c r="A53" s="57" t="s">
        <v>59</v>
      </c>
      <c r="B53" s="56" t="s">
        <v>58</v>
      </c>
      <c r="C53" s="71">
        <v>1.4</v>
      </c>
      <c r="D53" s="53"/>
    </row>
    <row r="54" spans="1:4" ht="12.75">
      <c r="A54" s="57" t="s">
        <v>57</v>
      </c>
      <c r="B54" s="56" t="s">
        <v>56</v>
      </c>
      <c r="C54" s="72" t="s">
        <v>150</v>
      </c>
      <c r="D54" s="53"/>
    </row>
    <row r="55" spans="1:4" ht="12.75">
      <c r="A55" s="57" t="s">
        <v>55</v>
      </c>
      <c r="B55" s="56" t="s">
        <v>54</v>
      </c>
      <c r="C55" s="72" t="s">
        <v>151</v>
      </c>
      <c r="D55" s="53"/>
    </row>
    <row r="56" spans="1:4" ht="12.75">
      <c r="A56" s="57" t="s">
        <v>53</v>
      </c>
      <c r="B56" s="56" t="s">
        <v>52</v>
      </c>
      <c r="C56" s="72" t="s">
        <v>152</v>
      </c>
      <c r="D56" s="53"/>
    </row>
    <row r="57" spans="1:4" ht="12.75">
      <c r="A57" s="57" t="s">
        <v>51</v>
      </c>
      <c r="B57" s="56" t="s">
        <v>50</v>
      </c>
      <c r="C57" s="72" t="s">
        <v>153</v>
      </c>
      <c r="D57" s="53"/>
    </row>
    <row r="58" spans="1:4" ht="12.75">
      <c r="A58" s="57" t="s">
        <v>49</v>
      </c>
      <c r="B58" s="56" t="s">
        <v>48</v>
      </c>
      <c r="C58" s="72" t="s">
        <v>154</v>
      </c>
      <c r="D58" s="53"/>
    </row>
    <row r="59" spans="1:4" ht="12.75">
      <c r="A59" s="57" t="s">
        <v>47</v>
      </c>
      <c r="B59" s="56" t="s">
        <v>46</v>
      </c>
      <c r="C59" s="72" t="s">
        <v>155</v>
      </c>
      <c r="D59" s="53"/>
    </row>
    <row r="60" spans="1:4" ht="12.75">
      <c r="A60" s="57" t="s">
        <v>45</v>
      </c>
      <c r="B60" s="56" t="s">
        <v>44</v>
      </c>
      <c r="C60" s="72" t="s">
        <v>148</v>
      </c>
      <c r="D60" s="53"/>
    </row>
    <row r="61" spans="1:4" ht="12.75">
      <c r="A61" s="57"/>
      <c r="B61" s="56" t="s">
        <v>43</v>
      </c>
      <c r="C61" s="71" t="s">
        <v>161</v>
      </c>
      <c r="D61" s="53"/>
    </row>
    <row r="62" spans="1:4" ht="12.75">
      <c r="A62" s="57" t="s">
        <v>42</v>
      </c>
      <c r="B62" s="56" t="s">
        <v>41</v>
      </c>
      <c r="C62" s="71">
        <v>20.82</v>
      </c>
      <c r="D62" s="53"/>
    </row>
    <row r="63" spans="1:4" ht="12.75">
      <c r="A63" s="57" t="s">
        <v>40</v>
      </c>
      <c r="B63" s="56" t="s">
        <v>39</v>
      </c>
      <c r="C63" s="71">
        <v>27.18</v>
      </c>
      <c r="D63" s="53"/>
    </row>
    <row r="64" spans="1:4" ht="12.75">
      <c r="A64" s="57"/>
      <c r="B64" s="56" t="s">
        <v>38</v>
      </c>
      <c r="C64" s="71" t="s">
        <v>161</v>
      </c>
      <c r="D64" s="53"/>
    </row>
    <row r="65" spans="1:4" ht="12.75">
      <c r="A65" s="57"/>
      <c r="B65" s="56" t="s">
        <v>37</v>
      </c>
      <c r="C65" s="71" t="s">
        <v>161</v>
      </c>
      <c r="D65" s="53"/>
    </row>
    <row r="66" spans="1:4" ht="12.75">
      <c r="A66" s="57" t="s">
        <v>36</v>
      </c>
      <c r="B66" s="56" t="s">
        <v>35</v>
      </c>
      <c r="C66" s="71">
        <v>53.87</v>
      </c>
      <c r="D66" s="53"/>
    </row>
    <row r="67" spans="1:4" ht="12.75">
      <c r="A67" s="57"/>
      <c r="B67" s="56" t="s">
        <v>34</v>
      </c>
      <c r="C67" s="71" t="s">
        <v>161</v>
      </c>
      <c r="D67" s="53"/>
    </row>
    <row r="68" spans="1:4" ht="12.75">
      <c r="A68" s="57"/>
      <c r="B68" s="56" t="s">
        <v>33</v>
      </c>
      <c r="C68" s="71" t="s">
        <v>161</v>
      </c>
      <c r="D68" s="53"/>
    </row>
    <row r="69" spans="1:4" ht="12.75">
      <c r="A69" s="57" t="s">
        <v>31</v>
      </c>
      <c r="B69" s="56" t="s">
        <v>32</v>
      </c>
      <c r="C69" s="71">
        <v>105.67</v>
      </c>
      <c r="D69" s="53"/>
    </row>
    <row r="70" spans="1:4" ht="12.75">
      <c r="A70" s="57"/>
      <c r="B70" s="56" t="s">
        <v>30</v>
      </c>
      <c r="C70" s="71" t="s">
        <v>161</v>
      </c>
      <c r="D70" s="53"/>
    </row>
    <row r="71" spans="1:4" ht="12.75">
      <c r="A71" s="57"/>
      <c r="B71" s="56" t="s">
        <v>29</v>
      </c>
      <c r="C71" s="71" t="s">
        <v>161</v>
      </c>
      <c r="D71" s="53"/>
    </row>
    <row r="72" spans="1:4" ht="13.5" thickBot="1">
      <c r="A72" s="55"/>
      <c r="B72" s="54" t="s">
        <v>28</v>
      </c>
      <c r="C72" s="71" t="s">
        <v>161</v>
      </c>
      <c r="D72" s="53"/>
    </row>
  </sheetData>
  <sheetProtection/>
  <mergeCells count="5">
    <mergeCell ref="A8:C8"/>
    <mergeCell ref="A28:C28"/>
    <mergeCell ref="A48:C48"/>
    <mergeCell ref="A51:C51"/>
    <mergeCell ref="A7:H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7" zoomScaleNormal="77" zoomScalePageLayoutView="0" workbookViewId="0" topLeftCell="A1">
      <selection activeCell="B9" sqref="B9:I9"/>
    </sheetView>
  </sheetViews>
  <sheetFormatPr defaultColWidth="9.33203125" defaultRowHeight="12.75"/>
  <cols>
    <col min="1" max="1" width="9.33203125" style="20" customWidth="1"/>
    <col min="2" max="2" width="32.33203125" style="20" customWidth="1"/>
    <col min="3" max="3" width="8.66015625" style="20" customWidth="1"/>
    <col min="4" max="4" width="14.16015625" style="21" customWidth="1"/>
    <col min="5" max="5" width="14" style="20" bestFit="1" customWidth="1"/>
    <col min="6" max="6" width="12.16015625" style="20" bestFit="1" customWidth="1"/>
    <col min="7" max="7" width="17.33203125" style="20" customWidth="1"/>
    <col min="8" max="8" width="10.66015625" style="20" bestFit="1" customWidth="1"/>
    <col min="9" max="9" width="16.16015625" style="20" customWidth="1"/>
    <col min="10" max="10" width="12.66015625" style="20" bestFit="1" customWidth="1"/>
    <col min="11" max="16384" width="9.33203125" style="20" customWidth="1"/>
  </cols>
  <sheetData>
    <row r="1" spans="1:11" s="3" customFormat="1" ht="13.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3" customFormat="1" ht="13.5" customHeight="1">
      <c r="A2" s="1"/>
      <c r="B2" s="1"/>
      <c r="C2" s="1"/>
      <c r="D2" s="2"/>
      <c r="E2" s="1"/>
      <c r="F2" s="1"/>
      <c r="G2" s="1"/>
      <c r="H2" s="1"/>
      <c r="I2" s="1"/>
      <c r="J2" s="1"/>
      <c r="K2" s="1"/>
    </row>
    <row r="3" spans="1:11" s="3" customFormat="1" ht="13.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1"/>
    </row>
    <row r="4" spans="1:11" s="3" customFormat="1" ht="15" customHeight="1">
      <c r="A4" s="1"/>
      <c r="B4" s="4"/>
      <c r="C4" s="4"/>
      <c r="D4" s="5"/>
      <c r="E4" s="4"/>
      <c r="F4" s="4"/>
      <c r="G4" s="4"/>
      <c r="H4" s="4"/>
      <c r="I4" s="4"/>
      <c r="J4" s="43" t="s">
        <v>13</v>
      </c>
      <c r="K4" s="1"/>
    </row>
    <row r="5" spans="1:11" s="3" customFormat="1" ht="15" customHeight="1">
      <c r="A5" s="1"/>
      <c r="B5" s="4"/>
      <c r="C5" s="4"/>
      <c r="D5" s="5"/>
      <c r="E5" s="4"/>
      <c r="F5" s="4"/>
      <c r="G5" s="4"/>
      <c r="H5" s="4"/>
      <c r="I5" s="4"/>
      <c r="J5" s="43" t="s">
        <v>14</v>
      </c>
      <c r="K5" s="1"/>
    </row>
    <row r="6" spans="1:11" s="3" customFormat="1" ht="17.25" customHeight="1">
      <c r="A6" s="6"/>
      <c r="B6" s="45"/>
      <c r="C6" s="44"/>
      <c r="D6" s="44"/>
      <c r="E6" s="44"/>
      <c r="F6" s="44"/>
      <c r="G6" s="44"/>
      <c r="H6" s="44"/>
      <c r="I6" s="44"/>
      <c r="J6" s="47" t="s">
        <v>15</v>
      </c>
      <c r="K6" s="6"/>
    </row>
    <row r="7" spans="1:11" s="3" customFormat="1" ht="15" customHeight="1">
      <c r="A7" s="6"/>
      <c r="B7" s="7"/>
      <c r="C7" s="122"/>
      <c r="D7" s="122"/>
      <c r="E7" s="8"/>
      <c r="F7" s="51"/>
      <c r="G7" s="75"/>
      <c r="H7" s="8"/>
      <c r="I7" s="9"/>
      <c r="J7" s="48" t="s">
        <v>16</v>
      </c>
      <c r="K7" s="6"/>
    </row>
    <row r="8" spans="1:11" s="3" customFormat="1" ht="13.5" customHeight="1" thickBot="1">
      <c r="A8" s="6"/>
      <c r="B8" s="29"/>
      <c r="C8" s="29"/>
      <c r="D8" s="29"/>
      <c r="E8" s="10"/>
      <c r="F8" s="46"/>
      <c r="G8" s="46"/>
      <c r="H8" s="46"/>
      <c r="I8" s="9"/>
      <c r="J8" s="49" t="s">
        <v>17</v>
      </c>
      <c r="K8" s="6"/>
    </row>
    <row r="9" spans="1:11" s="3" customFormat="1" ht="38.25" customHeight="1" thickBot="1">
      <c r="A9" s="6"/>
      <c r="B9" s="123" t="s">
        <v>18</v>
      </c>
      <c r="C9" s="123"/>
      <c r="D9" s="123"/>
      <c r="E9" s="123"/>
      <c r="F9" s="123"/>
      <c r="G9" s="123"/>
      <c r="H9" s="123"/>
      <c r="I9" s="123"/>
      <c r="J9" s="50" t="s">
        <v>19</v>
      </c>
      <c r="K9" s="6"/>
    </row>
    <row r="10" spans="1:11" s="3" customFormat="1" ht="39.75" customHeight="1">
      <c r="A10" s="6"/>
      <c r="B10" s="28" t="s">
        <v>1</v>
      </c>
      <c r="C10" s="22" t="s">
        <v>10</v>
      </c>
      <c r="D10" s="23" t="s">
        <v>2</v>
      </c>
      <c r="E10" s="24" t="s">
        <v>5</v>
      </c>
      <c r="F10" s="24" t="s">
        <v>4</v>
      </c>
      <c r="G10" s="24"/>
      <c r="H10" s="25" t="s">
        <v>8</v>
      </c>
      <c r="I10" s="26" t="s">
        <v>12</v>
      </c>
      <c r="J10" s="27" t="s">
        <v>9</v>
      </c>
      <c r="K10" s="6"/>
    </row>
    <row r="11" spans="1:11" s="3" customFormat="1" ht="15" customHeight="1">
      <c r="A11" s="6"/>
      <c r="B11" s="124"/>
      <c r="C11" s="127" t="s">
        <v>7</v>
      </c>
      <c r="D11" s="52" t="s">
        <v>162</v>
      </c>
      <c r="E11" s="39">
        <v>50</v>
      </c>
      <c r="F11" s="85">
        <v>1.6</v>
      </c>
      <c r="G11" s="16" t="s">
        <v>190</v>
      </c>
      <c r="H11" s="40"/>
      <c r="I11" s="32">
        <f>J11*0.9</f>
        <v>80.5545</v>
      </c>
      <c r="J11" s="33">
        <v>89.50500000000001</v>
      </c>
      <c r="K11" s="6"/>
    </row>
    <row r="12" spans="1:11" s="3" customFormat="1" ht="15" customHeight="1">
      <c r="A12" s="6"/>
      <c r="B12" s="125"/>
      <c r="C12" s="127"/>
      <c r="D12" s="52" t="s">
        <v>163</v>
      </c>
      <c r="E12" s="39">
        <v>63</v>
      </c>
      <c r="F12" s="84">
        <v>2</v>
      </c>
      <c r="G12" s="16" t="s">
        <v>190</v>
      </c>
      <c r="H12" s="40"/>
      <c r="I12" s="32">
        <f aca="true" t="shared" si="0" ref="I12:I19">J12*0.9</f>
        <v>125.9955</v>
      </c>
      <c r="J12" s="35">
        <v>139.995</v>
      </c>
      <c r="K12" s="6"/>
    </row>
    <row r="13" spans="1:11" s="3" customFormat="1" ht="15" customHeight="1">
      <c r="A13" s="6"/>
      <c r="B13" s="125"/>
      <c r="C13" s="127"/>
      <c r="D13" s="52" t="s">
        <v>164</v>
      </c>
      <c r="E13" s="39">
        <v>75</v>
      </c>
      <c r="F13" s="86">
        <v>2.3</v>
      </c>
      <c r="G13" s="16" t="s">
        <v>190</v>
      </c>
      <c r="H13" s="40"/>
      <c r="I13" s="32">
        <f t="shared" si="0"/>
        <v>173.502</v>
      </c>
      <c r="J13" s="35">
        <v>192.78</v>
      </c>
      <c r="K13" s="6"/>
    </row>
    <row r="14" spans="1:11" s="3" customFormat="1" ht="15" customHeight="1">
      <c r="A14" s="6"/>
      <c r="B14" s="125"/>
      <c r="C14" s="127"/>
      <c r="D14" s="38" t="s">
        <v>165</v>
      </c>
      <c r="E14" s="39">
        <v>90</v>
      </c>
      <c r="F14" s="86">
        <v>2.8</v>
      </c>
      <c r="G14" s="16" t="s">
        <v>190</v>
      </c>
      <c r="H14" s="40"/>
      <c r="I14" s="32">
        <f t="shared" si="0"/>
        <v>243.729</v>
      </c>
      <c r="J14" s="35">
        <v>270.81</v>
      </c>
      <c r="K14" s="6"/>
    </row>
    <row r="15" spans="1:11" s="3" customFormat="1" ht="15" customHeight="1">
      <c r="A15" s="6"/>
      <c r="B15" s="125"/>
      <c r="C15" s="127"/>
      <c r="D15" s="38" t="s">
        <v>166</v>
      </c>
      <c r="E15" s="39">
        <v>110</v>
      </c>
      <c r="F15" s="84">
        <v>2.7</v>
      </c>
      <c r="G15" s="16" t="s">
        <v>190</v>
      </c>
      <c r="H15" s="40">
        <v>1.66</v>
      </c>
      <c r="I15" s="32">
        <f t="shared" si="0"/>
        <v>289.17</v>
      </c>
      <c r="J15" s="35">
        <v>321.3</v>
      </c>
      <c r="K15" s="6"/>
    </row>
    <row r="16" spans="1:11" s="3" customFormat="1" ht="15" customHeight="1">
      <c r="A16" s="6"/>
      <c r="B16" s="125"/>
      <c r="C16" s="127"/>
      <c r="D16" s="38" t="s">
        <v>20</v>
      </c>
      <c r="E16" s="39">
        <v>160</v>
      </c>
      <c r="F16" s="86">
        <v>4</v>
      </c>
      <c r="G16" s="16" t="s">
        <v>190</v>
      </c>
      <c r="H16" s="40">
        <v>3.49</v>
      </c>
      <c r="I16" s="32">
        <f t="shared" si="0"/>
        <v>722.986965</v>
      </c>
      <c r="J16" s="35">
        <v>803.31885</v>
      </c>
      <c r="K16" s="6"/>
    </row>
    <row r="17" spans="1:11" s="3" customFormat="1" ht="15" customHeight="1">
      <c r="A17" s="6"/>
      <c r="B17" s="125"/>
      <c r="C17" s="127"/>
      <c r="D17" s="38" t="s">
        <v>21</v>
      </c>
      <c r="E17" s="39">
        <v>200</v>
      </c>
      <c r="F17" s="86">
        <v>4.9</v>
      </c>
      <c r="G17" s="16" t="s">
        <v>190</v>
      </c>
      <c r="H17" s="40">
        <v>5.44</v>
      </c>
      <c r="I17" s="32">
        <f t="shared" si="0"/>
        <v>1148.2734149999999</v>
      </c>
      <c r="J17" s="35">
        <v>1275.85935</v>
      </c>
      <c r="K17" s="6"/>
    </row>
    <row r="18" spans="1:11" s="3" customFormat="1" ht="15" customHeight="1">
      <c r="A18" s="6"/>
      <c r="B18" s="125"/>
      <c r="C18" s="127"/>
      <c r="D18" s="38" t="s">
        <v>167</v>
      </c>
      <c r="E18" s="39">
        <v>225</v>
      </c>
      <c r="F18" s="84">
        <v>5.5</v>
      </c>
      <c r="G18" s="16" t="s">
        <v>188</v>
      </c>
      <c r="H18" s="40">
        <v>6.8</v>
      </c>
      <c r="I18" s="32">
        <f t="shared" si="0"/>
        <v>1179.4005</v>
      </c>
      <c r="J18" s="35">
        <v>1310.445</v>
      </c>
      <c r="K18" s="6"/>
    </row>
    <row r="19" spans="1:11" s="3" customFormat="1" ht="15" customHeight="1">
      <c r="A19" s="6"/>
      <c r="B19" s="125"/>
      <c r="C19" s="127"/>
      <c r="D19" s="38" t="s">
        <v>168</v>
      </c>
      <c r="E19" s="39">
        <v>250</v>
      </c>
      <c r="F19" s="86">
        <v>6.2</v>
      </c>
      <c r="G19" s="16" t="s">
        <v>188</v>
      </c>
      <c r="H19" s="40">
        <v>8.3</v>
      </c>
      <c r="I19" s="32">
        <f t="shared" si="0"/>
        <v>1474.767</v>
      </c>
      <c r="J19" s="35">
        <v>1638.63</v>
      </c>
      <c r="K19" s="6"/>
    </row>
    <row r="20" spans="1:11" s="3" customFormat="1" ht="15" customHeight="1">
      <c r="A20" s="6"/>
      <c r="B20" s="125"/>
      <c r="C20" s="127"/>
      <c r="D20" s="38"/>
      <c r="E20" s="39"/>
      <c r="F20" s="14"/>
      <c r="G20" s="16"/>
      <c r="H20" s="40"/>
      <c r="I20" s="34"/>
      <c r="J20" s="35"/>
      <c r="K20" s="6"/>
    </row>
    <row r="21" spans="1:11" s="3" customFormat="1" ht="15" customHeight="1">
      <c r="A21" s="6"/>
      <c r="B21" s="125"/>
      <c r="C21" s="127"/>
      <c r="D21" s="38"/>
      <c r="E21" s="39"/>
      <c r="F21" s="14"/>
      <c r="G21" s="16"/>
      <c r="H21" s="40"/>
      <c r="I21" s="34"/>
      <c r="J21" s="35"/>
      <c r="K21" s="6"/>
    </row>
    <row r="22" spans="1:11" s="3" customFormat="1" ht="15" customHeight="1" thickBot="1">
      <c r="A22" s="6"/>
      <c r="B22" s="126"/>
      <c r="C22" s="128"/>
      <c r="D22" s="38"/>
      <c r="E22" s="39"/>
      <c r="F22" s="15"/>
      <c r="G22" s="82"/>
      <c r="H22" s="40"/>
      <c r="I22" s="36"/>
      <c r="J22" s="37"/>
      <c r="K22" s="6"/>
    </row>
    <row r="23" spans="1:11" s="3" customFormat="1" ht="15" customHeight="1">
      <c r="A23" s="6"/>
      <c r="B23" s="129"/>
      <c r="C23" s="132" t="s">
        <v>3</v>
      </c>
      <c r="D23" s="78" t="s">
        <v>169</v>
      </c>
      <c r="E23" s="79">
        <v>25</v>
      </c>
      <c r="F23" s="83">
        <v>1.5</v>
      </c>
      <c r="G23" s="95" t="s">
        <v>190</v>
      </c>
      <c r="H23" s="96"/>
      <c r="I23" s="97">
        <f>J23*0.9</f>
        <v>38.21175</v>
      </c>
      <c r="J23" s="98">
        <v>42.4575</v>
      </c>
      <c r="K23" s="6"/>
    </row>
    <row r="24" spans="1:11" s="3" customFormat="1" ht="15" customHeight="1">
      <c r="A24" s="6"/>
      <c r="B24" s="130"/>
      <c r="C24" s="127"/>
      <c r="D24" s="52" t="s">
        <v>170</v>
      </c>
      <c r="E24" s="39">
        <v>32</v>
      </c>
      <c r="F24" s="84">
        <v>1.6</v>
      </c>
      <c r="G24" s="14" t="s">
        <v>190</v>
      </c>
      <c r="H24" s="77">
        <v>0.24</v>
      </c>
      <c r="I24" s="32">
        <f aca="true" t="shared" si="1" ref="I24:I38">J24*0.9</f>
        <v>50.1228</v>
      </c>
      <c r="J24" s="33">
        <v>55.69199999999999</v>
      </c>
      <c r="K24" s="6"/>
    </row>
    <row r="25" spans="1:11" s="3" customFormat="1" ht="15" customHeight="1">
      <c r="A25" s="6"/>
      <c r="B25" s="130"/>
      <c r="C25" s="127"/>
      <c r="D25" s="52" t="s">
        <v>171</v>
      </c>
      <c r="E25" s="39">
        <v>40</v>
      </c>
      <c r="F25" s="84">
        <v>1.9</v>
      </c>
      <c r="G25" s="14" t="s">
        <v>190</v>
      </c>
      <c r="H25" s="77">
        <v>0.36</v>
      </c>
      <c r="I25" s="32">
        <f t="shared" si="1"/>
        <v>72.3996</v>
      </c>
      <c r="J25" s="33">
        <v>80.444</v>
      </c>
      <c r="K25" s="6"/>
    </row>
    <row r="26" spans="1:11" s="3" customFormat="1" ht="15" customHeight="1">
      <c r="A26" s="6"/>
      <c r="B26" s="130"/>
      <c r="C26" s="127"/>
      <c r="D26" s="52" t="s">
        <v>172</v>
      </c>
      <c r="E26" s="39">
        <v>50</v>
      </c>
      <c r="F26" s="84">
        <v>2.4</v>
      </c>
      <c r="G26" s="14" t="s">
        <v>190</v>
      </c>
      <c r="H26" s="77">
        <v>0.56</v>
      </c>
      <c r="I26" s="32">
        <f t="shared" si="1"/>
        <v>111.6594</v>
      </c>
      <c r="J26" s="33">
        <v>124.066</v>
      </c>
      <c r="K26" s="6"/>
    </row>
    <row r="27" spans="1:11" s="3" customFormat="1" ht="15" customHeight="1">
      <c r="A27" s="6"/>
      <c r="B27" s="130"/>
      <c r="C27" s="127"/>
      <c r="D27" s="52" t="s">
        <v>173</v>
      </c>
      <c r="E27" s="39">
        <v>63</v>
      </c>
      <c r="F27" s="84">
        <v>3</v>
      </c>
      <c r="G27" s="14" t="s">
        <v>190</v>
      </c>
      <c r="H27" s="77">
        <v>0.87</v>
      </c>
      <c r="I27" s="32">
        <f t="shared" si="1"/>
        <v>167.076</v>
      </c>
      <c r="J27" s="33">
        <v>185.64</v>
      </c>
      <c r="K27" s="6"/>
    </row>
    <row r="28" spans="1:11" s="3" customFormat="1" ht="15" customHeight="1">
      <c r="A28" s="6"/>
      <c r="B28" s="130"/>
      <c r="C28" s="127"/>
      <c r="D28" s="52" t="s">
        <v>174</v>
      </c>
      <c r="E28" s="39">
        <v>75</v>
      </c>
      <c r="F28" s="84">
        <v>3.6</v>
      </c>
      <c r="G28" s="14" t="s">
        <v>190</v>
      </c>
      <c r="H28" s="77">
        <v>1.24</v>
      </c>
      <c r="I28" s="32">
        <f t="shared" si="1"/>
        <v>222.768</v>
      </c>
      <c r="J28" s="33">
        <v>247.51999999999998</v>
      </c>
      <c r="K28" s="6"/>
    </row>
    <row r="29" spans="1:11" s="3" customFormat="1" ht="15" customHeight="1">
      <c r="A29" s="6"/>
      <c r="B29" s="130"/>
      <c r="C29" s="127"/>
      <c r="D29" s="52" t="s">
        <v>175</v>
      </c>
      <c r="E29" s="39">
        <v>90</v>
      </c>
      <c r="F29" s="84">
        <v>4.3</v>
      </c>
      <c r="G29" s="14" t="s">
        <v>190</v>
      </c>
      <c r="H29" s="77">
        <v>1.77</v>
      </c>
      <c r="I29" s="32">
        <f t="shared" si="1"/>
        <v>355.266</v>
      </c>
      <c r="J29" s="33">
        <v>394.74</v>
      </c>
      <c r="K29" s="6"/>
    </row>
    <row r="30" spans="1:11" s="3" customFormat="1" ht="15" customHeight="1">
      <c r="A30" s="6"/>
      <c r="B30" s="130"/>
      <c r="C30" s="127"/>
      <c r="D30" s="52" t="s">
        <v>176</v>
      </c>
      <c r="E30" s="39">
        <v>110</v>
      </c>
      <c r="F30" s="84">
        <v>4.2</v>
      </c>
      <c r="G30" s="14" t="s">
        <v>190</v>
      </c>
      <c r="H30" s="77">
        <v>2.65</v>
      </c>
      <c r="I30" s="32">
        <f t="shared" si="1"/>
        <v>429.624</v>
      </c>
      <c r="J30" s="33">
        <v>477.36</v>
      </c>
      <c r="K30" s="6"/>
    </row>
    <row r="31" spans="1:11" s="3" customFormat="1" ht="15" customHeight="1">
      <c r="A31" s="6"/>
      <c r="B31" s="130"/>
      <c r="C31" s="127"/>
      <c r="D31" s="52" t="s">
        <v>22</v>
      </c>
      <c r="E31" s="39">
        <v>125</v>
      </c>
      <c r="F31" s="84">
        <v>4.8</v>
      </c>
      <c r="G31" s="14" t="s">
        <v>190</v>
      </c>
      <c r="H31" s="77">
        <v>3.39</v>
      </c>
      <c r="I31" s="32">
        <f t="shared" si="1"/>
        <v>676.2054555</v>
      </c>
      <c r="J31" s="33">
        <v>751.339395</v>
      </c>
      <c r="K31" s="6"/>
    </row>
    <row r="32" spans="1:11" s="3" customFormat="1" ht="15" customHeight="1">
      <c r="A32" s="6"/>
      <c r="B32" s="130"/>
      <c r="C32" s="127"/>
      <c r="D32" s="52" t="s">
        <v>23</v>
      </c>
      <c r="E32" s="39">
        <v>140</v>
      </c>
      <c r="F32" s="84">
        <v>5.4</v>
      </c>
      <c r="G32" s="14" t="s">
        <v>190</v>
      </c>
      <c r="H32" s="77">
        <v>4.24</v>
      </c>
      <c r="I32" s="32">
        <f t="shared" si="1"/>
        <v>831.4350097500001</v>
      </c>
      <c r="J32" s="33">
        <v>923.8166775000001</v>
      </c>
      <c r="K32" s="6"/>
    </row>
    <row r="33" spans="1:11" s="3" customFormat="1" ht="15" customHeight="1">
      <c r="A33" s="6"/>
      <c r="B33" s="130"/>
      <c r="C33" s="127"/>
      <c r="D33" s="52" t="s">
        <v>24</v>
      </c>
      <c r="E33" s="39">
        <v>160</v>
      </c>
      <c r="F33" s="84">
        <v>6.2</v>
      </c>
      <c r="G33" s="14" t="s">
        <v>190</v>
      </c>
      <c r="H33" s="77">
        <v>5.55</v>
      </c>
      <c r="I33" s="32">
        <f t="shared" si="1"/>
        <v>1084.4804475</v>
      </c>
      <c r="J33" s="33">
        <v>1204.978275</v>
      </c>
      <c r="K33" s="6"/>
    </row>
    <row r="34" spans="1:11" s="3" customFormat="1" ht="15" customHeight="1">
      <c r="A34" s="6"/>
      <c r="B34" s="130"/>
      <c r="C34" s="127"/>
      <c r="D34" s="52" t="s">
        <v>25</v>
      </c>
      <c r="E34" s="39">
        <v>225</v>
      </c>
      <c r="F34" s="84">
        <v>8.6</v>
      </c>
      <c r="G34" s="14" t="s">
        <v>190</v>
      </c>
      <c r="H34" s="77"/>
      <c r="I34" s="32">
        <f t="shared" si="1"/>
        <v>2166.8344627500005</v>
      </c>
      <c r="J34" s="33">
        <v>2407.5938475000003</v>
      </c>
      <c r="K34" s="6"/>
    </row>
    <row r="35" spans="1:11" s="3" customFormat="1" ht="15" customHeight="1">
      <c r="A35" s="6"/>
      <c r="B35" s="130"/>
      <c r="C35" s="127"/>
      <c r="D35" s="52" t="s">
        <v>177</v>
      </c>
      <c r="E35" s="39">
        <v>250</v>
      </c>
      <c r="F35" s="84">
        <v>9.6</v>
      </c>
      <c r="G35" s="14" t="s">
        <v>188</v>
      </c>
      <c r="H35" s="77">
        <v>13.2</v>
      </c>
      <c r="I35" s="32">
        <f t="shared" si="1"/>
        <v>2406.3075</v>
      </c>
      <c r="J35" s="33">
        <v>2673.6749999999997</v>
      </c>
      <c r="K35" s="6"/>
    </row>
    <row r="36" spans="1:11" s="3" customFormat="1" ht="15" customHeight="1">
      <c r="A36" s="6"/>
      <c r="B36" s="130"/>
      <c r="C36" s="127"/>
      <c r="D36" s="52" t="s">
        <v>26</v>
      </c>
      <c r="E36" s="39">
        <v>280</v>
      </c>
      <c r="F36" s="84">
        <v>10.7</v>
      </c>
      <c r="G36" s="14" t="s">
        <v>188</v>
      </c>
      <c r="H36" s="77">
        <v>16</v>
      </c>
      <c r="I36" s="32">
        <f t="shared" si="1"/>
        <v>3423.5559225000006</v>
      </c>
      <c r="J36" s="33">
        <v>3803.9510250000008</v>
      </c>
      <c r="K36" s="6"/>
    </row>
    <row r="37" spans="1:11" s="3" customFormat="1" ht="15" customHeight="1">
      <c r="A37" s="6"/>
      <c r="B37" s="130"/>
      <c r="C37" s="127"/>
      <c r="D37" s="52" t="s">
        <v>27</v>
      </c>
      <c r="E37" s="39">
        <v>315</v>
      </c>
      <c r="F37" s="84">
        <v>12.1</v>
      </c>
      <c r="G37" s="14" t="s">
        <v>188</v>
      </c>
      <c r="H37" s="77">
        <v>20.9</v>
      </c>
      <c r="I37" s="32">
        <f t="shared" si="1"/>
        <v>4344.301086750001</v>
      </c>
      <c r="J37" s="33">
        <v>4827.0012075</v>
      </c>
      <c r="K37" s="6"/>
    </row>
    <row r="38" spans="1:11" s="3" customFormat="1" ht="15" customHeight="1">
      <c r="A38" s="6"/>
      <c r="B38" s="130"/>
      <c r="C38" s="127"/>
      <c r="D38" s="52" t="s">
        <v>178</v>
      </c>
      <c r="E38" s="39">
        <v>400</v>
      </c>
      <c r="F38" s="84">
        <v>15.3</v>
      </c>
      <c r="G38" s="14" t="s">
        <v>188</v>
      </c>
      <c r="H38" s="77"/>
      <c r="I38" s="32">
        <f t="shared" si="1"/>
        <v>6942.80129625</v>
      </c>
      <c r="J38" s="33">
        <v>7714.2236625</v>
      </c>
      <c r="K38" s="6"/>
    </row>
    <row r="39" spans="1:11" s="3" customFormat="1" ht="15" customHeight="1" thickBot="1">
      <c r="A39" s="6"/>
      <c r="B39" s="131"/>
      <c r="C39" s="128"/>
      <c r="D39" s="99"/>
      <c r="E39" s="99"/>
      <c r="F39" s="100"/>
      <c r="G39" s="101"/>
      <c r="H39" s="101"/>
      <c r="I39" s="99"/>
      <c r="J39" s="102"/>
      <c r="K39" s="6"/>
    </row>
    <row r="40" spans="1:11" s="3" customFormat="1" ht="15" customHeight="1">
      <c r="A40" s="6"/>
      <c r="B40" s="116"/>
      <c r="C40" s="119" t="s">
        <v>6</v>
      </c>
      <c r="D40" s="87" t="s">
        <v>179</v>
      </c>
      <c r="E40" s="88">
        <v>20</v>
      </c>
      <c r="F40" s="88">
        <v>1.5</v>
      </c>
      <c r="G40" s="103" t="s">
        <v>189</v>
      </c>
      <c r="H40" s="103">
        <v>0.14</v>
      </c>
      <c r="I40" s="104">
        <f>J40*0.9</f>
        <v>44.883315</v>
      </c>
      <c r="J40" s="105">
        <v>49.87035</v>
      </c>
      <c r="K40" s="6"/>
    </row>
    <row r="41" spans="1:11" s="3" customFormat="1" ht="15" customHeight="1">
      <c r="A41" s="6"/>
      <c r="B41" s="117"/>
      <c r="C41" s="120"/>
      <c r="D41" s="76" t="s">
        <v>180</v>
      </c>
      <c r="E41" s="81">
        <v>25</v>
      </c>
      <c r="F41" s="81">
        <v>1.9</v>
      </c>
      <c r="G41" s="80" t="s">
        <v>190</v>
      </c>
      <c r="H41" s="80">
        <v>0.215</v>
      </c>
      <c r="I41" s="94">
        <f aca="true" t="shared" si="2" ref="I41:I48">J41*0.9</f>
        <v>47.506499999999996</v>
      </c>
      <c r="J41" s="106">
        <v>52.785</v>
      </c>
      <c r="K41" s="6"/>
    </row>
    <row r="42" spans="1:11" s="3" customFormat="1" ht="15" customHeight="1">
      <c r="A42" s="6"/>
      <c r="B42" s="117"/>
      <c r="C42" s="120"/>
      <c r="D42" s="76" t="s">
        <v>181</v>
      </c>
      <c r="E42" s="81">
        <v>32</v>
      </c>
      <c r="F42" s="81">
        <v>2.4</v>
      </c>
      <c r="G42" s="80" t="s">
        <v>190</v>
      </c>
      <c r="H42" s="80">
        <v>0.347</v>
      </c>
      <c r="I42" s="94">
        <f t="shared" si="2"/>
        <v>73.73835000000001</v>
      </c>
      <c r="J42" s="106">
        <v>81.93150000000001</v>
      </c>
      <c r="K42" s="6"/>
    </row>
    <row r="43" spans="1:11" s="3" customFormat="1" ht="15" customHeight="1">
      <c r="A43" s="6"/>
      <c r="B43" s="117"/>
      <c r="C43" s="120"/>
      <c r="D43" s="76" t="s">
        <v>182</v>
      </c>
      <c r="E43" s="81">
        <v>40</v>
      </c>
      <c r="F43" s="81">
        <v>3</v>
      </c>
      <c r="G43" s="80" t="s">
        <v>190</v>
      </c>
      <c r="H43" s="80">
        <v>0.533</v>
      </c>
      <c r="I43" s="94">
        <f t="shared" si="2"/>
        <v>113.60249999999999</v>
      </c>
      <c r="J43" s="106">
        <v>126.225</v>
      </c>
      <c r="K43" s="6"/>
    </row>
    <row r="44" spans="1:11" s="3" customFormat="1" ht="15" customHeight="1">
      <c r="A44" s="6"/>
      <c r="B44" s="117"/>
      <c r="C44" s="120"/>
      <c r="D44" s="76" t="s">
        <v>183</v>
      </c>
      <c r="E44" s="81">
        <v>50</v>
      </c>
      <c r="F44" s="81">
        <v>3.7</v>
      </c>
      <c r="G44" s="80" t="s">
        <v>190</v>
      </c>
      <c r="H44" s="80">
        <v>0.821</v>
      </c>
      <c r="I44" s="94">
        <f t="shared" si="2"/>
        <v>177.633</v>
      </c>
      <c r="J44" s="106">
        <v>197.37</v>
      </c>
      <c r="K44" s="6"/>
    </row>
    <row r="45" spans="1:11" s="3" customFormat="1" ht="15" customHeight="1">
      <c r="A45" s="6"/>
      <c r="B45" s="117"/>
      <c r="C45" s="120"/>
      <c r="D45" s="76" t="s">
        <v>184</v>
      </c>
      <c r="E45" s="81">
        <v>63</v>
      </c>
      <c r="F45" s="81">
        <v>4.7</v>
      </c>
      <c r="G45" s="80" t="s">
        <v>190</v>
      </c>
      <c r="H45" s="80">
        <v>1.31</v>
      </c>
      <c r="I45" s="94">
        <f t="shared" si="2"/>
        <v>276.77700000000004</v>
      </c>
      <c r="J45" s="106">
        <v>307.53000000000003</v>
      </c>
      <c r="K45" s="6"/>
    </row>
    <row r="46" spans="1:11" s="3" customFormat="1" ht="15" customHeight="1">
      <c r="A46" s="6"/>
      <c r="B46" s="117"/>
      <c r="C46" s="120"/>
      <c r="D46" s="76" t="s">
        <v>185</v>
      </c>
      <c r="E46" s="81">
        <v>75</v>
      </c>
      <c r="F46" s="81">
        <v>5.6</v>
      </c>
      <c r="G46" s="80" t="s">
        <v>190</v>
      </c>
      <c r="H46" s="80">
        <v>1.85</v>
      </c>
      <c r="I46" s="94">
        <f t="shared" si="2"/>
        <v>394.51050000000004</v>
      </c>
      <c r="J46" s="106">
        <v>438.345</v>
      </c>
      <c r="K46" s="6"/>
    </row>
    <row r="47" spans="1:11" s="3" customFormat="1" ht="15" customHeight="1">
      <c r="A47" s="6"/>
      <c r="B47" s="117"/>
      <c r="C47" s="120"/>
      <c r="D47" s="76" t="s">
        <v>186</v>
      </c>
      <c r="E47" s="81">
        <v>90</v>
      </c>
      <c r="F47" s="81">
        <v>6.7</v>
      </c>
      <c r="G47" s="80" t="s">
        <v>188</v>
      </c>
      <c r="H47" s="80">
        <v>2.6</v>
      </c>
      <c r="I47" s="94">
        <f t="shared" si="2"/>
        <v>541.1610000000001</v>
      </c>
      <c r="J47" s="106">
        <v>601.2900000000001</v>
      </c>
      <c r="K47" s="6"/>
    </row>
    <row r="48" spans="1:11" s="3" customFormat="1" ht="15" customHeight="1">
      <c r="A48" s="6"/>
      <c r="B48" s="117"/>
      <c r="C48" s="120"/>
      <c r="D48" s="76" t="s">
        <v>187</v>
      </c>
      <c r="E48" s="81">
        <v>110</v>
      </c>
      <c r="F48" s="81">
        <v>8.1</v>
      </c>
      <c r="G48" s="80" t="s">
        <v>188</v>
      </c>
      <c r="H48" s="80">
        <v>3.9</v>
      </c>
      <c r="I48" s="94">
        <f t="shared" si="2"/>
        <v>799.3485000000001</v>
      </c>
      <c r="J48" s="106">
        <v>888.1650000000001</v>
      </c>
      <c r="K48" s="6"/>
    </row>
    <row r="49" spans="1:11" ht="13.5" thickBot="1">
      <c r="A49" s="18"/>
      <c r="B49" s="118"/>
      <c r="C49" s="121"/>
      <c r="D49" s="89"/>
      <c r="E49" s="90"/>
      <c r="F49" s="15"/>
      <c r="G49" s="15"/>
      <c r="H49" s="91"/>
      <c r="I49" s="92"/>
      <c r="J49" s="93"/>
      <c r="K49" s="18"/>
    </row>
    <row r="50" spans="1:11" ht="14.25" customHeight="1">
      <c r="A50" s="18"/>
      <c r="B50" s="18"/>
      <c r="C50" s="18"/>
      <c r="D50" s="19"/>
      <c r="E50" s="18"/>
      <c r="F50" s="18"/>
      <c r="G50" s="18"/>
      <c r="H50" s="18"/>
      <c r="I50" s="18"/>
      <c r="J50" s="18"/>
      <c r="K50" s="18"/>
    </row>
    <row r="51" spans="1:11" ht="15" customHeight="1">
      <c r="A51" s="18"/>
      <c r="B51" s="18"/>
      <c r="C51" s="18"/>
      <c r="D51" s="19"/>
      <c r="E51" s="18"/>
      <c r="F51" s="18"/>
      <c r="G51" s="18"/>
      <c r="H51" s="18"/>
      <c r="I51" s="18"/>
      <c r="J51" s="18"/>
      <c r="K51" s="18"/>
    </row>
    <row r="52" spans="4:10" ht="15" customHeight="1">
      <c r="D52" s="19"/>
      <c r="E52" s="18"/>
      <c r="F52" s="18"/>
      <c r="G52" s="18"/>
      <c r="H52" s="18"/>
      <c r="I52" s="18"/>
      <c r="J52" s="18"/>
    </row>
    <row r="53" ht="15" customHeight="1"/>
    <row r="57" ht="17.25" customHeight="1"/>
    <row r="58" ht="17.25" customHeight="1"/>
    <row r="59" ht="17.25" customHeight="1"/>
    <row r="60" ht="17.25" customHeight="1"/>
    <row r="74" ht="17.25" customHeight="1"/>
    <row r="75" ht="17.25" customHeight="1"/>
    <row r="76" ht="19.5" customHeight="1"/>
    <row r="90" ht="17.25" customHeight="1"/>
    <row r="91" ht="17.25" customHeight="1"/>
    <row r="92" ht="17.25" customHeight="1"/>
    <row r="93" ht="17.25" customHeight="1"/>
    <row r="106" ht="17.25" customHeight="1"/>
    <row r="107" ht="17.25" customHeight="1"/>
    <row r="108" ht="17.25" customHeight="1"/>
    <row r="109" ht="17.25" customHeight="1"/>
    <row r="110" ht="17.25" customHeight="1"/>
  </sheetData>
  <sheetProtection/>
  <mergeCells count="8">
    <mergeCell ref="B40:B49"/>
    <mergeCell ref="C40:C49"/>
    <mergeCell ref="C7:D7"/>
    <mergeCell ref="B9:I9"/>
    <mergeCell ref="B11:B22"/>
    <mergeCell ref="C11:C22"/>
    <mergeCell ref="B23:B39"/>
    <mergeCell ref="C23:C39"/>
  </mergeCells>
  <hyperlinks>
    <hyperlink ref="B10" r:id="rId1" display="www.meratorg.ru"/>
  </hyperlinks>
  <printOptions horizontalCentered="1" verticalCentered="1"/>
  <pageMargins left="0.25" right="0.25" top="0.75" bottom="0.75" header="0.3" footer="0.3"/>
  <pageSetup horizontalDpi="600" verticalDpi="600" orientation="landscape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showGridLines="0" zoomScalePageLayoutView="0" workbookViewId="0" topLeftCell="A1">
      <selection activeCell="O38" sqref="O38"/>
    </sheetView>
  </sheetViews>
  <sheetFormatPr defaultColWidth="9.33203125" defaultRowHeight="12.75"/>
  <cols>
    <col min="1" max="1" width="9.33203125" style="20" customWidth="1"/>
    <col min="2" max="2" width="32.33203125" style="20" customWidth="1"/>
    <col min="3" max="3" width="10.66015625" style="20" bestFit="1" customWidth="1"/>
    <col min="4" max="4" width="9.66015625" style="21" bestFit="1" customWidth="1"/>
    <col min="5" max="5" width="14" style="20" bestFit="1" customWidth="1"/>
    <col min="6" max="6" width="12.16015625" style="20" bestFit="1" customWidth="1"/>
    <col min="7" max="7" width="10.66015625" style="20" bestFit="1" customWidth="1"/>
    <col min="8" max="8" width="16.16015625" style="20" customWidth="1"/>
    <col min="9" max="9" width="12.66015625" style="20" bestFit="1" customWidth="1"/>
    <col min="10" max="10" width="9.33203125" style="20" customWidth="1"/>
    <col min="11" max="11" width="9.33203125" style="42" customWidth="1"/>
    <col min="12" max="16384" width="9.33203125" style="20" customWidth="1"/>
  </cols>
  <sheetData>
    <row r="1" spans="1:11" s="3" customFormat="1" ht="13.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41"/>
    </row>
    <row r="2" spans="1:11" s="3" customFormat="1" ht="13.5" customHeight="1">
      <c r="A2" s="1"/>
      <c r="B2" s="1"/>
      <c r="C2" s="1"/>
      <c r="D2" s="2"/>
      <c r="E2" s="1"/>
      <c r="F2" s="1"/>
      <c r="G2" s="1"/>
      <c r="H2" s="1"/>
      <c r="I2" s="1"/>
      <c r="J2" s="1"/>
      <c r="K2" s="41"/>
    </row>
    <row r="3" spans="1:11" s="3" customFormat="1" ht="13.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41"/>
    </row>
    <row r="4" spans="1:11" s="3" customFormat="1" ht="15" customHeight="1">
      <c r="A4" s="1"/>
      <c r="B4" s="4"/>
      <c r="C4" s="4"/>
      <c r="D4" s="5"/>
      <c r="E4" s="4"/>
      <c r="F4" s="4"/>
      <c r="G4" s="4"/>
      <c r="H4" s="4"/>
      <c r="I4" s="43" t="s">
        <v>13</v>
      </c>
      <c r="J4" s="1"/>
      <c r="K4" s="41"/>
    </row>
    <row r="5" spans="1:11" s="3" customFormat="1" ht="15" customHeight="1">
      <c r="A5" s="1"/>
      <c r="B5" s="4"/>
      <c r="C5" s="4"/>
      <c r="D5" s="5"/>
      <c r="E5" s="4"/>
      <c r="F5" s="4"/>
      <c r="G5" s="4"/>
      <c r="H5" s="4"/>
      <c r="I5" s="43" t="s">
        <v>14</v>
      </c>
      <c r="J5" s="1"/>
      <c r="K5" s="41"/>
    </row>
    <row r="6" spans="1:11" s="3" customFormat="1" ht="17.25" customHeight="1">
      <c r="A6" s="6"/>
      <c r="B6" s="45"/>
      <c r="C6" s="44"/>
      <c r="D6" s="44"/>
      <c r="E6" s="44"/>
      <c r="F6" s="44"/>
      <c r="G6" s="44"/>
      <c r="H6" s="44"/>
      <c r="I6" s="47" t="s">
        <v>15</v>
      </c>
      <c r="J6" s="6"/>
      <c r="K6" s="41"/>
    </row>
    <row r="7" spans="1:11" s="3" customFormat="1" ht="15" customHeight="1">
      <c r="A7" s="6"/>
      <c r="B7" s="7"/>
      <c r="C7" s="122"/>
      <c r="D7" s="122"/>
      <c r="E7" s="8"/>
      <c r="F7" s="133"/>
      <c r="G7" s="8"/>
      <c r="H7" s="9"/>
      <c r="I7" s="48" t="s">
        <v>16</v>
      </c>
      <c r="J7" s="6"/>
      <c r="K7" s="41"/>
    </row>
    <row r="8" spans="1:11" s="3" customFormat="1" ht="13.5" customHeight="1" thickBot="1">
      <c r="A8" s="6"/>
      <c r="B8" s="29"/>
      <c r="C8" s="29"/>
      <c r="D8" s="29"/>
      <c r="E8" s="10"/>
      <c r="F8" s="46"/>
      <c r="G8" s="46"/>
      <c r="H8" s="9"/>
      <c r="I8" s="49" t="s">
        <v>17</v>
      </c>
      <c r="J8" s="6"/>
      <c r="K8" s="41"/>
    </row>
    <row r="9" spans="1:11" s="3" customFormat="1" ht="38.25" customHeight="1" thickBot="1">
      <c r="A9" s="6"/>
      <c r="B9" s="123" t="s">
        <v>11</v>
      </c>
      <c r="C9" s="123"/>
      <c r="D9" s="123"/>
      <c r="E9" s="123"/>
      <c r="F9" s="123"/>
      <c r="G9" s="123"/>
      <c r="H9" s="123"/>
      <c r="I9" s="50" t="s">
        <v>19</v>
      </c>
      <c r="J9" s="6"/>
      <c r="K9" s="41"/>
    </row>
    <row r="10" spans="1:11" s="3" customFormat="1" ht="39.75" customHeight="1">
      <c r="A10" s="6"/>
      <c r="B10" s="28" t="s">
        <v>1</v>
      </c>
      <c r="C10" s="22" t="s">
        <v>10</v>
      </c>
      <c r="D10" s="23" t="s">
        <v>2</v>
      </c>
      <c r="E10" s="24" t="s">
        <v>5</v>
      </c>
      <c r="F10" s="24" t="s">
        <v>4</v>
      </c>
      <c r="G10" s="25" t="s">
        <v>8</v>
      </c>
      <c r="H10" s="26" t="s">
        <v>12</v>
      </c>
      <c r="I10" s="27" t="s">
        <v>9</v>
      </c>
      <c r="J10" s="6"/>
      <c r="K10" s="41"/>
    </row>
    <row r="11" spans="1:11" s="3" customFormat="1" ht="15" customHeight="1">
      <c r="A11" s="6"/>
      <c r="B11" s="124"/>
      <c r="C11" s="127" t="s">
        <v>7</v>
      </c>
      <c r="D11" s="38">
        <v>305000</v>
      </c>
      <c r="E11" s="39">
        <v>50</v>
      </c>
      <c r="F11" s="11">
        <v>1.6</v>
      </c>
      <c r="G11" s="40">
        <v>0.4</v>
      </c>
      <c r="H11" s="32">
        <v>98.23887359999999</v>
      </c>
      <c r="I11" s="33">
        <v>145.91807999999995</v>
      </c>
      <c r="J11" s="6"/>
      <c r="K11" s="41"/>
    </row>
    <row r="12" spans="1:11" s="3" customFormat="1" ht="15" customHeight="1">
      <c r="A12" s="6"/>
      <c r="B12" s="125"/>
      <c r="C12" s="127"/>
      <c r="D12" s="38">
        <v>306300</v>
      </c>
      <c r="E12" s="39">
        <v>63</v>
      </c>
      <c r="F12" s="12">
        <v>2</v>
      </c>
      <c r="G12" s="40">
        <v>0.6</v>
      </c>
      <c r="H12" s="34">
        <v>153.21083904000002</v>
      </c>
      <c r="I12" s="35">
        <v>227.57011200000002</v>
      </c>
      <c r="J12" s="6"/>
      <c r="K12" s="41"/>
    </row>
    <row r="13" spans="1:11" s="3" customFormat="1" ht="15" customHeight="1">
      <c r="A13" s="6"/>
      <c r="B13" s="125"/>
      <c r="C13" s="127"/>
      <c r="D13" s="38" t="s">
        <v>0</v>
      </c>
      <c r="E13" s="39">
        <v>75</v>
      </c>
      <c r="F13" s="14">
        <v>2.3</v>
      </c>
      <c r="G13" s="40">
        <v>0.813</v>
      </c>
      <c r="H13" s="34"/>
      <c r="I13" s="35"/>
      <c r="J13" s="6"/>
      <c r="K13" s="41"/>
    </row>
    <row r="14" spans="1:11" s="3" customFormat="1" ht="15" customHeight="1">
      <c r="A14" s="6"/>
      <c r="B14" s="125"/>
      <c r="C14" s="127"/>
      <c r="D14" s="38" t="s">
        <v>0</v>
      </c>
      <c r="E14" s="39">
        <v>90</v>
      </c>
      <c r="F14" s="14">
        <v>2.8</v>
      </c>
      <c r="G14" s="40">
        <v>1.17</v>
      </c>
      <c r="H14" s="34"/>
      <c r="I14" s="35"/>
      <c r="J14" s="6"/>
      <c r="K14" s="41"/>
    </row>
    <row r="15" spans="1:11" s="3" customFormat="1" ht="15" customHeight="1">
      <c r="A15" s="6"/>
      <c r="B15" s="125"/>
      <c r="C15" s="127"/>
      <c r="D15" s="38">
        <v>309001</v>
      </c>
      <c r="E15" s="39">
        <v>110</v>
      </c>
      <c r="F15" s="12">
        <v>2.7</v>
      </c>
      <c r="G15" s="40">
        <v>1.5</v>
      </c>
      <c r="H15" s="34">
        <f>I15*0.9</f>
        <v>466.627392</v>
      </c>
      <c r="I15" s="35">
        <v>518.47488</v>
      </c>
      <c r="J15" s="6"/>
      <c r="K15" s="41"/>
    </row>
    <row r="16" spans="1:11" s="3" customFormat="1" ht="15" customHeight="1">
      <c r="A16" s="6"/>
      <c r="B16" s="125"/>
      <c r="C16" s="127"/>
      <c r="D16" s="38" t="s">
        <v>0</v>
      </c>
      <c r="E16" s="39">
        <v>125</v>
      </c>
      <c r="F16" s="14">
        <v>3.1</v>
      </c>
      <c r="G16" s="40">
        <v>2.16</v>
      </c>
      <c r="H16" s="34"/>
      <c r="I16" s="35"/>
      <c r="J16" s="6"/>
      <c r="K16" s="41"/>
    </row>
    <row r="17" spans="1:11" s="3" customFormat="1" ht="15" customHeight="1">
      <c r="A17" s="6"/>
      <c r="B17" s="125"/>
      <c r="C17" s="127"/>
      <c r="D17" s="38" t="s">
        <v>0</v>
      </c>
      <c r="E17" s="39">
        <v>140</v>
      </c>
      <c r="F17" s="14" t="s">
        <v>0</v>
      </c>
      <c r="G17" s="40" t="s">
        <v>0</v>
      </c>
      <c r="H17" s="34"/>
      <c r="I17" s="35"/>
      <c r="J17" s="6"/>
      <c r="K17" s="41"/>
    </row>
    <row r="18" spans="1:11" s="3" customFormat="1" ht="15" customHeight="1">
      <c r="A18" s="6"/>
      <c r="B18" s="125"/>
      <c r="C18" s="127"/>
      <c r="D18" s="38">
        <v>309003</v>
      </c>
      <c r="E18" s="39">
        <v>160</v>
      </c>
      <c r="F18" s="12">
        <v>4</v>
      </c>
      <c r="G18" s="40">
        <v>3.49</v>
      </c>
      <c r="H18" s="34">
        <f>I18*0.9</f>
        <v>986.3441279999998</v>
      </c>
      <c r="I18" s="35">
        <v>1095.9379199999998</v>
      </c>
      <c r="J18" s="6"/>
      <c r="K18" s="41"/>
    </row>
    <row r="19" spans="1:11" s="3" customFormat="1" ht="15" customHeight="1">
      <c r="A19" s="6"/>
      <c r="B19" s="125"/>
      <c r="C19" s="127"/>
      <c r="D19" s="38" t="s">
        <v>0</v>
      </c>
      <c r="E19" s="39">
        <v>200</v>
      </c>
      <c r="F19" s="14">
        <v>4.9</v>
      </c>
      <c r="G19" s="40">
        <v>5.44</v>
      </c>
      <c r="H19" s="34">
        <f>I19*0.9</f>
        <v>1584.2977919999998</v>
      </c>
      <c r="I19" s="35">
        <v>1760.3308799999998</v>
      </c>
      <c r="J19" s="6"/>
      <c r="K19" s="41"/>
    </row>
    <row r="20" spans="1:11" s="3" customFormat="1" ht="15" customHeight="1">
      <c r="A20" s="6"/>
      <c r="B20" s="125"/>
      <c r="C20" s="127"/>
      <c r="D20" s="38" t="s">
        <v>0</v>
      </c>
      <c r="E20" s="39">
        <v>225</v>
      </c>
      <c r="F20" s="14" t="s">
        <v>0</v>
      </c>
      <c r="G20" s="40" t="s">
        <v>0</v>
      </c>
      <c r="H20" s="34"/>
      <c r="I20" s="35"/>
      <c r="J20" s="6"/>
      <c r="K20" s="41"/>
    </row>
    <row r="21" spans="1:11" s="3" customFormat="1" ht="15" customHeight="1">
      <c r="A21" s="6"/>
      <c r="B21" s="125"/>
      <c r="C21" s="127"/>
      <c r="D21" s="38" t="s">
        <v>0</v>
      </c>
      <c r="E21" s="39">
        <v>250</v>
      </c>
      <c r="F21" s="14" t="s">
        <v>0</v>
      </c>
      <c r="G21" s="40" t="s">
        <v>0</v>
      </c>
      <c r="H21" s="34"/>
      <c r="I21" s="35"/>
      <c r="J21" s="6"/>
      <c r="K21" s="41"/>
    </row>
    <row r="22" spans="1:11" s="3" customFormat="1" ht="15" customHeight="1" thickBot="1">
      <c r="A22" s="6"/>
      <c r="B22" s="126"/>
      <c r="C22" s="128"/>
      <c r="D22" s="38" t="s">
        <v>0</v>
      </c>
      <c r="E22" s="39">
        <v>315</v>
      </c>
      <c r="F22" s="15" t="s">
        <v>0</v>
      </c>
      <c r="G22" s="40" t="s">
        <v>0</v>
      </c>
      <c r="H22" s="36"/>
      <c r="I22" s="37"/>
      <c r="J22" s="6"/>
      <c r="K22" s="41"/>
    </row>
    <row r="23" spans="1:11" s="3" customFormat="1" ht="39.75" customHeight="1">
      <c r="A23" s="6"/>
      <c r="B23" s="28" t="s">
        <v>1</v>
      </c>
      <c r="C23" s="22" t="s">
        <v>10</v>
      </c>
      <c r="D23" s="23" t="s">
        <v>2</v>
      </c>
      <c r="E23" s="24" t="s">
        <v>5</v>
      </c>
      <c r="F23" s="24" t="s">
        <v>4</v>
      </c>
      <c r="G23" s="25" t="s">
        <v>8</v>
      </c>
      <c r="H23" s="26"/>
      <c r="I23" s="27"/>
      <c r="J23" s="6"/>
      <c r="K23" s="41"/>
    </row>
    <row r="24" spans="1:11" s="3" customFormat="1" ht="15" customHeight="1">
      <c r="A24" s="6"/>
      <c r="B24" s="130"/>
      <c r="C24" s="127" t="s">
        <v>3</v>
      </c>
      <c r="D24" s="38">
        <v>303170</v>
      </c>
      <c r="E24" s="39">
        <v>32</v>
      </c>
      <c r="F24" s="16">
        <v>1.6</v>
      </c>
      <c r="G24" s="40">
        <v>0.24</v>
      </c>
      <c r="H24" s="32">
        <f>I24*0.9</f>
        <v>80.19285119999999</v>
      </c>
      <c r="I24" s="33">
        <v>89.10316799999998</v>
      </c>
      <c r="J24" s="6"/>
      <c r="K24" s="41"/>
    </row>
    <row r="25" spans="1:11" s="3" customFormat="1" ht="15" customHeight="1">
      <c r="A25" s="6"/>
      <c r="B25" s="130"/>
      <c r="C25" s="127"/>
      <c r="D25" s="38">
        <v>309040</v>
      </c>
      <c r="E25" s="39">
        <v>40</v>
      </c>
      <c r="F25" s="12">
        <v>1.9</v>
      </c>
      <c r="G25" s="40">
        <v>0.36</v>
      </c>
      <c r="H25" s="32">
        <f aca="true" t="shared" si="0" ref="H25:H36">I25*0.9</f>
        <v>117.35539199999998</v>
      </c>
      <c r="I25" s="35">
        <v>130.39487999999997</v>
      </c>
      <c r="J25" s="6"/>
      <c r="K25" s="41"/>
    </row>
    <row r="26" spans="1:11" s="3" customFormat="1" ht="15" customHeight="1">
      <c r="A26" s="6"/>
      <c r="B26" s="130"/>
      <c r="C26" s="127"/>
      <c r="D26" s="38">
        <v>309050</v>
      </c>
      <c r="E26" s="39">
        <v>50</v>
      </c>
      <c r="F26" s="12">
        <v>2.4</v>
      </c>
      <c r="G26" s="40">
        <v>0.56</v>
      </c>
      <c r="H26" s="32">
        <f t="shared" si="0"/>
        <v>184.97445119999998</v>
      </c>
      <c r="I26" s="35">
        <v>205.52716799999996</v>
      </c>
      <c r="J26" s="6"/>
      <c r="K26" s="41"/>
    </row>
    <row r="27" spans="1:11" s="3" customFormat="1" ht="15" customHeight="1">
      <c r="A27" s="6"/>
      <c r="B27" s="130"/>
      <c r="C27" s="127"/>
      <c r="D27" s="38">
        <v>309063</v>
      </c>
      <c r="E27" s="39">
        <v>63</v>
      </c>
      <c r="F27" s="12">
        <v>3</v>
      </c>
      <c r="G27" s="40">
        <v>0.86</v>
      </c>
      <c r="H27" s="32">
        <f t="shared" si="0"/>
        <v>244.49039999999997</v>
      </c>
      <c r="I27" s="35">
        <v>271.65599999999995</v>
      </c>
      <c r="J27" s="6"/>
      <c r="K27" s="41"/>
    </row>
    <row r="28" spans="1:11" s="3" customFormat="1" ht="15" customHeight="1">
      <c r="A28" s="6"/>
      <c r="B28" s="130"/>
      <c r="C28" s="127"/>
      <c r="D28" s="38">
        <v>309075</v>
      </c>
      <c r="E28" s="39">
        <v>75</v>
      </c>
      <c r="F28" s="12">
        <v>3.6</v>
      </c>
      <c r="G28" s="40">
        <v>1.24</v>
      </c>
      <c r="H28" s="32">
        <f t="shared" si="0"/>
        <v>333.6246143999999</v>
      </c>
      <c r="I28" s="35">
        <v>370.6940159999999</v>
      </c>
      <c r="J28" s="6"/>
      <c r="K28" s="41"/>
    </row>
    <row r="29" spans="1:11" s="3" customFormat="1" ht="15" customHeight="1">
      <c r="A29" s="6"/>
      <c r="B29" s="130"/>
      <c r="C29" s="127"/>
      <c r="D29" s="38">
        <v>309090</v>
      </c>
      <c r="E29" s="39">
        <v>90</v>
      </c>
      <c r="F29" s="12">
        <v>4.3</v>
      </c>
      <c r="G29" s="40">
        <v>1.77</v>
      </c>
      <c r="H29" s="32">
        <f t="shared" si="0"/>
        <v>482.83361279999997</v>
      </c>
      <c r="I29" s="35">
        <v>536.4817919999999</v>
      </c>
      <c r="J29" s="6"/>
      <c r="K29" s="41"/>
    </row>
    <row r="30" spans="1:11" s="3" customFormat="1" ht="15" customHeight="1">
      <c r="A30" s="6"/>
      <c r="B30" s="130"/>
      <c r="C30" s="127"/>
      <c r="D30" s="38">
        <v>309091</v>
      </c>
      <c r="E30" s="39">
        <v>110</v>
      </c>
      <c r="F30" s="16">
        <v>4.2</v>
      </c>
      <c r="G30" s="40">
        <v>2.65</v>
      </c>
      <c r="H30" s="32">
        <f t="shared" si="0"/>
        <v>707.4853631999999</v>
      </c>
      <c r="I30" s="35">
        <v>786.094848</v>
      </c>
      <c r="J30" s="6"/>
      <c r="K30" s="41"/>
    </row>
    <row r="31" spans="1:11" s="3" customFormat="1" ht="15" customHeight="1">
      <c r="A31" s="6"/>
      <c r="B31" s="130"/>
      <c r="C31" s="127"/>
      <c r="D31" s="38">
        <v>309092</v>
      </c>
      <c r="E31" s="39">
        <v>125</v>
      </c>
      <c r="F31" s="12">
        <v>4.8</v>
      </c>
      <c r="G31" s="40">
        <v>3.39</v>
      </c>
      <c r="H31" s="32">
        <f t="shared" si="0"/>
        <v>918.7250687999998</v>
      </c>
      <c r="I31" s="35">
        <v>1020.8056319999997</v>
      </c>
      <c r="J31" s="6"/>
      <c r="K31" s="41"/>
    </row>
    <row r="32" spans="1:11" s="3" customFormat="1" ht="15" customHeight="1">
      <c r="A32" s="6"/>
      <c r="B32" s="130"/>
      <c r="C32" s="127"/>
      <c r="D32" s="38">
        <v>309093</v>
      </c>
      <c r="E32" s="39">
        <v>140</v>
      </c>
      <c r="F32" s="12">
        <v>5.4</v>
      </c>
      <c r="G32" s="40">
        <v>4.24</v>
      </c>
      <c r="H32" s="32">
        <f t="shared" si="0"/>
        <v>1156.788864</v>
      </c>
      <c r="I32" s="35">
        <v>1285.32096</v>
      </c>
      <c r="J32" s="6"/>
      <c r="K32" s="41"/>
    </row>
    <row r="33" spans="1:11" s="3" customFormat="1" ht="15" customHeight="1">
      <c r="A33" s="6"/>
      <c r="B33" s="130"/>
      <c r="C33" s="127"/>
      <c r="D33" s="38">
        <v>309094</v>
      </c>
      <c r="E33" s="39">
        <v>160</v>
      </c>
      <c r="F33" s="12">
        <v>6.2</v>
      </c>
      <c r="G33" s="40">
        <v>5.55</v>
      </c>
      <c r="H33" s="32">
        <f t="shared" si="0"/>
        <v>1515.5610624</v>
      </c>
      <c r="I33" s="35">
        <v>1683.956736</v>
      </c>
      <c r="J33" s="6"/>
      <c r="K33" s="41"/>
    </row>
    <row r="34" spans="1:11" s="3" customFormat="1" ht="15" customHeight="1">
      <c r="A34" s="6"/>
      <c r="B34" s="130"/>
      <c r="C34" s="127"/>
      <c r="D34" s="38">
        <v>309095</v>
      </c>
      <c r="E34" s="39">
        <v>200</v>
      </c>
      <c r="F34" s="12">
        <v>7.7</v>
      </c>
      <c r="G34" s="40">
        <v>8.64</v>
      </c>
      <c r="H34" s="32">
        <f t="shared" si="0"/>
        <v>2347.1078399999997</v>
      </c>
      <c r="I34" s="35">
        <v>2607.8976</v>
      </c>
      <c r="J34" s="6"/>
      <c r="K34" s="41"/>
    </row>
    <row r="35" spans="1:11" s="3" customFormat="1" ht="15" customHeight="1">
      <c r="A35" s="6"/>
      <c r="B35" s="130"/>
      <c r="C35" s="127"/>
      <c r="D35" s="38">
        <v>309098</v>
      </c>
      <c r="E35" s="39">
        <v>225</v>
      </c>
      <c r="F35" s="12">
        <v>8.6</v>
      </c>
      <c r="G35" s="40">
        <v>10.9</v>
      </c>
      <c r="H35" s="32">
        <f t="shared" si="0"/>
        <v>2943.9438336</v>
      </c>
      <c r="I35" s="35">
        <v>3271.048704</v>
      </c>
      <c r="J35" s="6"/>
      <c r="K35" s="41"/>
    </row>
    <row r="36" spans="1:11" s="3" customFormat="1" ht="15" customHeight="1">
      <c r="A36" s="6"/>
      <c r="B36" s="130"/>
      <c r="C36" s="127"/>
      <c r="D36" s="38">
        <v>309096</v>
      </c>
      <c r="E36" s="39">
        <v>250</v>
      </c>
      <c r="F36" s="12">
        <v>9.6</v>
      </c>
      <c r="G36" s="40">
        <v>13.3</v>
      </c>
      <c r="H36" s="32">
        <f t="shared" si="0"/>
        <v>3654.7822079999996</v>
      </c>
      <c r="I36" s="35">
        <v>4060.8691199999994</v>
      </c>
      <c r="J36" s="6"/>
      <c r="K36" s="41"/>
    </row>
    <row r="37" spans="1:11" s="3" customFormat="1" ht="15" customHeight="1" thickBot="1">
      <c r="A37" s="6"/>
      <c r="B37" s="130"/>
      <c r="C37" s="127"/>
      <c r="D37" s="38">
        <v>309097</v>
      </c>
      <c r="E37" s="39">
        <v>315</v>
      </c>
      <c r="F37" s="17" t="s">
        <v>0</v>
      </c>
      <c r="G37" s="40" t="s">
        <v>0</v>
      </c>
      <c r="H37" s="36"/>
      <c r="I37" s="37"/>
      <c r="J37" s="6"/>
      <c r="K37" s="41"/>
    </row>
    <row r="38" spans="1:11" s="3" customFormat="1" ht="39.75" customHeight="1">
      <c r="A38" s="6"/>
      <c r="B38" s="28" t="s">
        <v>1</v>
      </c>
      <c r="C38" s="22" t="s">
        <v>10</v>
      </c>
      <c r="D38" s="23" t="s">
        <v>2</v>
      </c>
      <c r="E38" s="24" t="s">
        <v>5</v>
      </c>
      <c r="F38" s="24" t="s">
        <v>4</v>
      </c>
      <c r="G38" s="25" t="s">
        <v>8</v>
      </c>
      <c r="H38" s="26"/>
      <c r="I38" s="27"/>
      <c r="J38" s="6"/>
      <c r="K38" s="41"/>
    </row>
    <row r="39" spans="1:11" s="3" customFormat="1" ht="15" customHeight="1">
      <c r="A39" s="6"/>
      <c r="B39" s="30"/>
      <c r="C39" s="31"/>
      <c r="D39" s="38">
        <v>329116</v>
      </c>
      <c r="E39" s="39">
        <v>16</v>
      </c>
      <c r="F39" s="12">
        <v>1.5</v>
      </c>
      <c r="G39" s="40"/>
      <c r="H39" s="32">
        <f>I39*0.9</f>
        <v>37.1625408</v>
      </c>
      <c r="I39" s="33">
        <v>41.291712000000004</v>
      </c>
      <c r="J39" s="6"/>
      <c r="K39" s="41"/>
    </row>
    <row r="40" spans="1:11" s="3" customFormat="1" ht="15" customHeight="1">
      <c r="A40" s="6"/>
      <c r="B40" s="130"/>
      <c r="C40" s="134" t="s">
        <v>6</v>
      </c>
      <c r="D40" s="38">
        <v>329120</v>
      </c>
      <c r="E40" s="39">
        <v>20</v>
      </c>
      <c r="F40" s="12">
        <v>1.5</v>
      </c>
      <c r="G40" s="40">
        <v>0.137</v>
      </c>
      <c r="H40" s="32">
        <f aca="true" t="shared" si="1" ref="H40:H48">I40*0.9</f>
        <v>45.824486400000005</v>
      </c>
      <c r="I40" s="33">
        <v>50.916096</v>
      </c>
      <c r="J40" s="6"/>
      <c r="K40" s="41"/>
    </row>
    <row r="41" spans="1:11" s="3" customFormat="1" ht="15" customHeight="1">
      <c r="A41" s="6"/>
      <c r="B41" s="130"/>
      <c r="C41" s="134"/>
      <c r="D41" s="38">
        <v>329125</v>
      </c>
      <c r="E41" s="39">
        <v>25</v>
      </c>
      <c r="F41" s="12">
        <v>1.9</v>
      </c>
      <c r="G41" s="40">
        <v>0.22</v>
      </c>
      <c r="H41" s="32">
        <f t="shared" si="1"/>
        <v>70.9720704</v>
      </c>
      <c r="I41" s="33">
        <v>78.85785600000001</v>
      </c>
      <c r="J41" s="6"/>
      <c r="K41" s="41"/>
    </row>
    <row r="42" spans="1:11" s="3" customFormat="1" ht="15" customHeight="1">
      <c r="A42" s="6"/>
      <c r="B42" s="130"/>
      <c r="C42" s="134"/>
      <c r="D42" s="38">
        <v>329132</v>
      </c>
      <c r="E42" s="39">
        <v>32</v>
      </c>
      <c r="F42" s="12">
        <v>2.4</v>
      </c>
      <c r="G42" s="40">
        <v>0.35</v>
      </c>
      <c r="H42" s="32">
        <f t="shared" si="1"/>
        <v>114.56121599999997</v>
      </c>
      <c r="I42" s="33">
        <v>127.29023999999997</v>
      </c>
      <c r="J42" s="6"/>
      <c r="K42" s="41"/>
    </row>
    <row r="43" spans="1:11" s="3" customFormat="1" ht="15" customHeight="1">
      <c r="A43" s="6"/>
      <c r="B43" s="130"/>
      <c r="C43" s="134"/>
      <c r="D43" s="38">
        <v>329140</v>
      </c>
      <c r="E43" s="39">
        <v>40</v>
      </c>
      <c r="F43" s="12">
        <v>3</v>
      </c>
      <c r="G43" s="40">
        <v>0.53</v>
      </c>
      <c r="H43" s="32">
        <f t="shared" si="1"/>
        <v>165.03101999999998</v>
      </c>
      <c r="I43" s="33">
        <v>183.3678</v>
      </c>
      <c r="J43" s="6"/>
      <c r="K43" s="41"/>
    </row>
    <row r="44" spans="1:11" s="3" customFormat="1" ht="15" customHeight="1">
      <c r="A44" s="6"/>
      <c r="B44" s="130"/>
      <c r="C44" s="134"/>
      <c r="D44" s="38">
        <v>329229</v>
      </c>
      <c r="E44" s="39">
        <v>50</v>
      </c>
      <c r="F44" s="12">
        <v>3.7</v>
      </c>
      <c r="G44" s="40">
        <v>0.82</v>
      </c>
      <c r="H44" s="32">
        <f t="shared" si="1"/>
        <v>254.3573339999999</v>
      </c>
      <c r="I44" s="33">
        <v>282.6192599999999</v>
      </c>
      <c r="J44" s="6"/>
      <c r="K44" s="41"/>
    </row>
    <row r="45" spans="1:11" s="3" customFormat="1" ht="15" customHeight="1">
      <c r="A45" s="6"/>
      <c r="B45" s="130"/>
      <c r="C45" s="134"/>
      <c r="D45" s="38">
        <v>329230</v>
      </c>
      <c r="E45" s="39">
        <v>63</v>
      </c>
      <c r="F45" s="12">
        <v>4.5</v>
      </c>
      <c r="G45" s="40">
        <v>1.41</v>
      </c>
      <c r="H45" s="32">
        <f t="shared" si="1"/>
        <v>408.64823999999993</v>
      </c>
      <c r="I45" s="33">
        <v>454.0535999999999</v>
      </c>
      <c r="J45" s="6"/>
      <c r="K45" s="41"/>
    </row>
    <row r="46" spans="1:11" s="3" customFormat="1" ht="15" customHeight="1">
      <c r="A46" s="6"/>
      <c r="B46" s="130"/>
      <c r="C46" s="134"/>
      <c r="D46" s="38">
        <v>329231</v>
      </c>
      <c r="E46" s="39">
        <v>75</v>
      </c>
      <c r="F46" s="12">
        <v>5.6</v>
      </c>
      <c r="G46" s="40">
        <v>1.85</v>
      </c>
      <c r="H46" s="32">
        <f t="shared" si="1"/>
        <v>576.2988</v>
      </c>
      <c r="I46" s="33">
        <v>640.332</v>
      </c>
      <c r="J46" s="6"/>
      <c r="K46" s="41"/>
    </row>
    <row r="47" spans="1:11" s="3" customFormat="1" ht="15" customHeight="1">
      <c r="A47" s="6"/>
      <c r="B47" s="130"/>
      <c r="C47" s="134"/>
      <c r="D47" s="38">
        <v>329232</v>
      </c>
      <c r="E47" s="39">
        <v>90</v>
      </c>
      <c r="F47" s="12">
        <v>6.7</v>
      </c>
      <c r="G47" s="40">
        <v>2.64</v>
      </c>
      <c r="H47" s="32">
        <f t="shared" si="1"/>
        <v>833.01372</v>
      </c>
      <c r="I47" s="33">
        <v>925.5708</v>
      </c>
      <c r="J47" s="6"/>
      <c r="K47" s="41"/>
    </row>
    <row r="48" spans="1:11" s="3" customFormat="1" ht="15" customHeight="1">
      <c r="A48" s="6"/>
      <c r="B48" s="130"/>
      <c r="C48" s="134"/>
      <c r="D48" s="38">
        <v>329233</v>
      </c>
      <c r="E48" s="39">
        <v>110</v>
      </c>
      <c r="F48" s="12">
        <v>6.6</v>
      </c>
      <c r="G48" s="40">
        <v>3.91</v>
      </c>
      <c r="H48" s="32">
        <f t="shared" si="1"/>
        <v>1009.0468079999997</v>
      </c>
      <c r="I48" s="33">
        <v>1121.1631199999997</v>
      </c>
      <c r="J48" s="6"/>
      <c r="K48" s="41"/>
    </row>
    <row r="49" spans="1:11" s="3" customFormat="1" ht="15" customHeight="1">
      <c r="A49" s="6"/>
      <c r="B49" s="130"/>
      <c r="C49" s="134"/>
      <c r="D49" s="38" t="s">
        <v>0</v>
      </c>
      <c r="E49" s="39">
        <v>125</v>
      </c>
      <c r="F49" s="12">
        <v>7.1</v>
      </c>
      <c r="G49" s="40" t="s">
        <v>0</v>
      </c>
      <c r="H49" s="32"/>
      <c r="I49" s="33"/>
      <c r="J49" s="6"/>
      <c r="K49" s="41"/>
    </row>
    <row r="50" spans="1:11" s="3" customFormat="1" ht="15" customHeight="1">
      <c r="A50" s="6"/>
      <c r="B50" s="130"/>
      <c r="C50" s="134"/>
      <c r="D50" s="38" t="s">
        <v>0</v>
      </c>
      <c r="E50" s="39">
        <v>140</v>
      </c>
      <c r="F50" s="12" t="s">
        <v>0</v>
      </c>
      <c r="G50" s="40" t="s">
        <v>0</v>
      </c>
      <c r="H50" s="32"/>
      <c r="I50" s="33"/>
      <c r="J50" s="6"/>
      <c r="K50" s="41"/>
    </row>
    <row r="51" spans="1:11" s="3" customFormat="1" ht="15" customHeight="1">
      <c r="A51" s="6"/>
      <c r="B51" s="130"/>
      <c r="C51" s="134"/>
      <c r="D51" s="38">
        <v>329236</v>
      </c>
      <c r="E51" s="39">
        <v>160</v>
      </c>
      <c r="F51" s="12">
        <v>9.5</v>
      </c>
      <c r="G51" s="40" t="s">
        <v>0</v>
      </c>
      <c r="H51" s="32">
        <f>I51*0.9</f>
        <v>2121.8273999999997</v>
      </c>
      <c r="I51" s="33">
        <v>2357.5859999999993</v>
      </c>
      <c r="J51" s="6"/>
      <c r="K51" s="41"/>
    </row>
    <row r="52" spans="1:11" s="3" customFormat="1" ht="15" customHeight="1">
      <c r="A52" s="6"/>
      <c r="B52" s="130"/>
      <c r="C52" s="134"/>
      <c r="D52" s="38" t="s">
        <v>0</v>
      </c>
      <c r="E52" s="39">
        <v>200</v>
      </c>
      <c r="F52" s="12" t="s">
        <v>0</v>
      </c>
      <c r="G52" s="40" t="s">
        <v>0</v>
      </c>
      <c r="H52" s="32"/>
      <c r="I52" s="33"/>
      <c r="J52" s="6"/>
      <c r="K52" s="41"/>
    </row>
    <row r="53" spans="1:11" s="3" customFormat="1" ht="15" customHeight="1">
      <c r="A53" s="6"/>
      <c r="B53" s="130"/>
      <c r="C53" s="134"/>
      <c r="D53" s="38" t="s">
        <v>0</v>
      </c>
      <c r="E53" s="39">
        <v>225</v>
      </c>
      <c r="F53" s="12" t="s">
        <v>0</v>
      </c>
      <c r="G53" s="40" t="s">
        <v>0</v>
      </c>
      <c r="H53" s="32"/>
      <c r="I53" s="33"/>
      <c r="J53" s="6"/>
      <c r="K53" s="41"/>
    </row>
    <row r="54" spans="1:11" s="3" customFormat="1" ht="15" customHeight="1" thickBot="1">
      <c r="A54" s="6"/>
      <c r="B54" s="131"/>
      <c r="C54" s="135"/>
      <c r="D54" s="38" t="s">
        <v>0</v>
      </c>
      <c r="E54" s="39">
        <v>250</v>
      </c>
      <c r="F54" s="12" t="s">
        <v>0</v>
      </c>
      <c r="G54" s="13" t="s">
        <v>0</v>
      </c>
      <c r="H54" s="32"/>
      <c r="I54" s="33"/>
      <c r="J54" s="6"/>
      <c r="K54" s="41"/>
    </row>
    <row r="55" spans="1:10" ht="12.75">
      <c r="A55" s="18"/>
      <c r="B55" s="18"/>
      <c r="C55" s="18"/>
      <c r="D55" s="19"/>
      <c r="E55" s="18"/>
      <c r="F55" s="18"/>
      <c r="G55" s="18"/>
      <c r="H55" s="18"/>
      <c r="I55" s="18"/>
      <c r="J55" s="18"/>
    </row>
    <row r="56" spans="1:10" ht="14.25" customHeight="1">
      <c r="A56" s="18"/>
      <c r="B56" s="18"/>
      <c r="C56" s="18"/>
      <c r="D56" s="19"/>
      <c r="E56" s="18"/>
      <c r="F56" s="18"/>
      <c r="G56" s="18"/>
      <c r="H56" s="18"/>
      <c r="I56" s="18"/>
      <c r="J56" s="18"/>
    </row>
    <row r="57" spans="1:10" ht="15" customHeight="1">
      <c r="A57" s="18"/>
      <c r="B57" s="18"/>
      <c r="C57" s="18"/>
      <c r="D57" s="19"/>
      <c r="E57" s="18"/>
      <c r="F57" s="18"/>
      <c r="G57" s="18"/>
      <c r="H57" s="18"/>
      <c r="I57" s="18"/>
      <c r="J57" s="18"/>
    </row>
    <row r="58" ht="15" customHeight="1"/>
    <row r="59" ht="15" customHeight="1"/>
    <row r="63" ht="17.25" customHeight="1"/>
    <row r="64" ht="17.25" customHeight="1"/>
    <row r="65" ht="17.25" customHeight="1"/>
    <row r="66" ht="17.25" customHeight="1"/>
    <row r="80" ht="17.25" customHeight="1"/>
    <row r="81" ht="17.25" customHeight="1"/>
    <row r="82" ht="19.5" customHeight="1"/>
    <row r="96" ht="17.25" customHeight="1"/>
    <row r="97" ht="17.25" customHeight="1"/>
    <row r="98" ht="17.25" customHeight="1"/>
    <row r="99" ht="17.25" customHeight="1"/>
    <row r="112" ht="17.25" customHeight="1"/>
    <row r="113" ht="17.25" customHeight="1"/>
    <row r="114" ht="17.25" customHeight="1"/>
    <row r="115" ht="17.25" customHeight="1"/>
    <row r="116" ht="17.25" customHeight="1"/>
  </sheetData>
  <sheetProtection/>
  <mergeCells count="8">
    <mergeCell ref="B9:H9"/>
    <mergeCell ref="B40:B54"/>
    <mergeCell ref="C40:C54"/>
    <mergeCell ref="B24:B37"/>
    <mergeCell ref="C24:C37"/>
    <mergeCell ref="C7:D7"/>
    <mergeCell ref="B11:B22"/>
    <mergeCell ref="C11:C22"/>
  </mergeCells>
  <hyperlinks>
    <hyperlink ref="B10" r:id="rId1" display="www.meratorg.ru"/>
    <hyperlink ref="B23" r:id="rId2" display="www.meratorg.ru"/>
    <hyperlink ref="B38" r:id="rId3" display="www.meratorg.ru"/>
  </hyperlinks>
  <printOptions/>
  <pageMargins left="0" right="0" top="0" bottom="0" header="0.31496062992125984" footer="0.31496062992125984"/>
  <pageSetup fitToHeight="1" fitToWidth="1" horizontalDpi="600" verticalDpi="600" orientation="portrait" paperSize="9" scale="93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</dc:creator>
  <cp:keywords/>
  <dc:description/>
  <cp:lastModifiedBy>Nataly</cp:lastModifiedBy>
  <cp:lastPrinted>2016-08-26T09:56:31Z</cp:lastPrinted>
  <dcterms:created xsi:type="dcterms:W3CDTF">2013-07-03T09:55:54Z</dcterms:created>
  <dcterms:modified xsi:type="dcterms:W3CDTF">2017-11-03T06:43:19Z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